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328"/>
  <workbookPr codeName="ThisWorkbook"/>
  <mc:AlternateContent xmlns:mc="http://schemas.openxmlformats.org/markup-compatibility/2006">
    <mc:Choice Requires="x15">
      <x15ac:absPath xmlns:x15ac="http://schemas.microsoft.com/office/spreadsheetml/2010/11/ac" url="/Users/ahmedkhalifa/Downloads/"/>
    </mc:Choice>
  </mc:AlternateContent>
  <xr:revisionPtr revIDLastSave="0" documentId="13_ncr:1_{06DA2914-8250-7E48-B65E-029C3CFD9252}" xr6:coauthVersionLast="47" xr6:coauthVersionMax="47" xr10:uidLastSave="{00000000-0000-0000-0000-000000000000}"/>
  <bookViews>
    <workbookView xWindow="0" yWindow="680" windowWidth="34200" windowHeight="21460" xr2:uid="{00000000-000D-0000-FFFF-FFFF00000000}"/>
  </bookViews>
  <sheets>
    <sheet name="Invoice" sheetId="1" r:id="rId1"/>
    <sheet name="Unit of measure list" sheetId="10" r:id="rId2"/>
    <sheet name="Currency List" sheetId="8" r:id="rId3"/>
    <sheet name="Country List" sheetId="5" r:id="rId4"/>
  </sheets>
  <definedNames>
    <definedName name="_xlnm._FilterDatabase" localSheetId="2" hidden="1">'Currency List'!$A$1:$B$170</definedName>
    <definedName name="ACIDNumber">Invoice!#REF!</definedName>
    <definedName name="BuyerAddress">Invoice!$C$6</definedName>
    <definedName name="BuyerCode">Invoice!$C$7</definedName>
    <definedName name="BuyerContactEmail">Invoice!$F$5</definedName>
    <definedName name="BuyerContactName">Invoice!$E$5</definedName>
    <definedName name="BuyerFax">Invoice!#REF!</definedName>
    <definedName name="BuyerName">Invoice!$C$5</definedName>
    <definedName name="BuyerPhone">Invoice!$I$5</definedName>
    <definedName name="CityCodes">#REF!</definedName>
    <definedName name="Currency">#REF!</definedName>
    <definedName name="CurrencyCode">Invoice!$C$9</definedName>
    <definedName name="CurrencySymbols">#REF!</definedName>
    <definedName name="DestinationPort">Invoice!$E$8</definedName>
    <definedName name="FreightCost">Invoice!$T$16</definedName>
    <definedName name="IncoTerm">Invoice!$E$10</definedName>
    <definedName name="InsuranceCost">Invoice!$T$17</definedName>
    <definedName name="InvoiceDate">Invoice!$E$9</definedName>
    <definedName name="InvoiceDetails">InvoiceItems[#All]</definedName>
    <definedName name="InvoiceNumber">Invoice!$C$8</definedName>
    <definedName name="InvoiceSubtotal">Invoice!$T$15</definedName>
    <definedName name="InvoiceType">Invoice!$B$3</definedName>
    <definedName name="OriginPort">Invoice!$E$7</definedName>
    <definedName name="OtherCosts">Invoice!$T$18</definedName>
    <definedName name="PAC">#REF!</definedName>
    <definedName name="PurchaseOrderDate">Invoice!#REF!</definedName>
    <definedName name="PurchaseOrderNumber">Invoice!#REF!</definedName>
    <definedName name="SellerAddress">Invoice!$D$1</definedName>
    <definedName name="SellerCity">Invoice!$D$3</definedName>
    <definedName name="SellerCode">Invoice!#REF!</definedName>
    <definedName name="SellerContactEmail">Invoice!$F$4</definedName>
    <definedName name="SellerContactName">Invoice!$E$4</definedName>
    <definedName name="SellerCountryCode">Invoice!$F$2</definedName>
    <definedName name="SellerFax">Invoice!#REF!</definedName>
    <definedName name="SellerName">Invoice!$B$1</definedName>
    <definedName name="SellerPhone">Invoice!$I$2</definedName>
    <definedName name="SellerRegistrationCode">Invoice!#REF!</definedName>
    <definedName name="SellerWebSite">Invoice!$F$3</definedName>
    <definedName name="TotalAmount">Invoice!$T$19</definedName>
    <definedName name="TotalInvoiceLinesNo">Invoice!$C$15</definedName>
    <definedName name="UOM">'Unit of measure list'!$A$2:$A$5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4" i="1" l="1"/>
  <c r="C15" i="1" l="1"/>
  <c r="T13" i="1" l="1"/>
  <c r="T14" i="1"/>
  <c r="T15" i="1" l="1"/>
  <c r="T19" i="1" s="1"/>
  <c r="H11" i="1" l="1"/>
</calcChain>
</file>

<file path=xl/sharedStrings.xml><?xml version="1.0" encoding="utf-8"?>
<sst xmlns="http://schemas.openxmlformats.org/spreadsheetml/2006/main" count="917" uniqueCount="904">
  <si>
    <t>Phone:</t>
  </si>
  <si>
    <t>Invoice #:</t>
  </si>
  <si>
    <t>Invoice Date:</t>
  </si>
  <si>
    <t>Description</t>
  </si>
  <si>
    <t>Unit Price</t>
  </si>
  <si>
    <t>Total</t>
  </si>
  <si>
    <t>Invoice Subtotal</t>
  </si>
  <si>
    <t>Company Name</t>
  </si>
  <si>
    <t>#</t>
  </si>
  <si>
    <t>Insurance Cost</t>
  </si>
  <si>
    <t>EGP</t>
  </si>
  <si>
    <t>USD</t>
  </si>
  <si>
    <t>CNY</t>
  </si>
  <si>
    <t>GBP</t>
  </si>
  <si>
    <t>EUR</t>
  </si>
  <si>
    <t>FOB</t>
  </si>
  <si>
    <t xml:space="preserve"> Address:</t>
  </si>
  <si>
    <t>EG</t>
  </si>
  <si>
    <t>DZ</t>
  </si>
  <si>
    <t>AD</t>
  </si>
  <si>
    <t>AS</t>
  </si>
  <si>
    <t>AL</t>
  </si>
  <si>
    <t>Inco Term:</t>
  </si>
  <si>
    <t>Origin Port:</t>
  </si>
  <si>
    <t>Destination Port:</t>
  </si>
  <si>
    <t>Gross Weight</t>
  </si>
  <si>
    <t>Net Weight</t>
  </si>
  <si>
    <t>monitors</t>
  </si>
  <si>
    <t>CN</t>
  </si>
  <si>
    <t>Export To:</t>
  </si>
  <si>
    <t>EnglishName</t>
  </si>
  <si>
    <t>Code</t>
  </si>
  <si>
    <t>AFGHANISTAN.</t>
  </si>
  <si>
    <t>AF</t>
  </si>
  <si>
    <t>ALBANIA.</t>
  </si>
  <si>
    <t>ALGERIA.</t>
  </si>
  <si>
    <t>AMERICAN SAMOA.</t>
  </si>
  <si>
    <t>ANDORRA.</t>
  </si>
  <si>
    <t>ANGOLA.</t>
  </si>
  <si>
    <t>AO</t>
  </si>
  <si>
    <t>ANGUILLA.</t>
  </si>
  <si>
    <t>AI</t>
  </si>
  <si>
    <t>ANTARCTICA.</t>
  </si>
  <si>
    <t>AQ</t>
  </si>
  <si>
    <t>ANTIGUA AND BARBUDA.</t>
  </si>
  <si>
    <t>AG</t>
  </si>
  <si>
    <t>ARGENTINA.</t>
  </si>
  <si>
    <t>AR</t>
  </si>
  <si>
    <t>ARMENIA.</t>
  </si>
  <si>
    <t>AM</t>
  </si>
  <si>
    <t>ARUBA.</t>
  </si>
  <si>
    <t>AW</t>
  </si>
  <si>
    <t>AUSTRALIA.</t>
  </si>
  <si>
    <t>AU</t>
  </si>
  <si>
    <t>AUSTRIA.</t>
  </si>
  <si>
    <t>AT</t>
  </si>
  <si>
    <t>AZERBAIJAN.</t>
  </si>
  <si>
    <t>AZ</t>
  </si>
  <si>
    <t>BAHAMAS.</t>
  </si>
  <si>
    <t>BS</t>
  </si>
  <si>
    <t>BAHRIN.</t>
  </si>
  <si>
    <t>BH</t>
  </si>
  <si>
    <t>BANGLADESH.</t>
  </si>
  <si>
    <t>BD</t>
  </si>
  <si>
    <t>BARBADOS.</t>
  </si>
  <si>
    <t>BB</t>
  </si>
  <si>
    <t>BELARUS.</t>
  </si>
  <si>
    <t>BY</t>
  </si>
  <si>
    <t>BELGIUM.</t>
  </si>
  <si>
    <t>BE</t>
  </si>
  <si>
    <t>BELIZE.</t>
  </si>
  <si>
    <t>BZ</t>
  </si>
  <si>
    <t>BENIN.</t>
  </si>
  <si>
    <t>BJ</t>
  </si>
  <si>
    <t>BERMUDA.</t>
  </si>
  <si>
    <t>BM</t>
  </si>
  <si>
    <t>BHUTAN..</t>
  </si>
  <si>
    <t>BT</t>
  </si>
  <si>
    <t>BOLIVIA.</t>
  </si>
  <si>
    <t>BO</t>
  </si>
  <si>
    <t>BOSNIA AND HERZEGOVINA.</t>
  </si>
  <si>
    <t>BA</t>
  </si>
  <si>
    <t>BOTSWANA.</t>
  </si>
  <si>
    <t>BW</t>
  </si>
  <si>
    <t>BRAZIL.</t>
  </si>
  <si>
    <t>BR</t>
  </si>
  <si>
    <t>BRITISH INDIAN OCEAN TERRITORY.</t>
  </si>
  <si>
    <t>IO</t>
  </si>
  <si>
    <t>BRUNEI DARUSSALAM.</t>
  </si>
  <si>
    <t>BN</t>
  </si>
  <si>
    <t>BULGARIA.</t>
  </si>
  <si>
    <t>BG</t>
  </si>
  <si>
    <t>BURKINA FASO.</t>
  </si>
  <si>
    <t>BF</t>
  </si>
  <si>
    <t>BURUNDI.</t>
  </si>
  <si>
    <t>BI</t>
  </si>
  <si>
    <t>Bonaire, Sint Eustat</t>
  </si>
  <si>
    <t>BQ</t>
  </si>
  <si>
    <t>CAMBODIA.</t>
  </si>
  <si>
    <t>KH</t>
  </si>
  <si>
    <t>CAMEROON.</t>
  </si>
  <si>
    <t>CM</t>
  </si>
  <si>
    <t>CANADA.</t>
  </si>
  <si>
    <t>CA</t>
  </si>
  <si>
    <t>CAPE VERDE.</t>
  </si>
  <si>
    <t>CV</t>
  </si>
  <si>
    <t>CAYMAN ISLANDS.</t>
  </si>
  <si>
    <t>KY</t>
  </si>
  <si>
    <t>CENTRAL AFRICAN REPUBLIC.</t>
  </si>
  <si>
    <t>CF</t>
  </si>
  <si>
    <t>CHAD.</t>
  </si>
  <si>
    <t>TD</t>
  </si>
  <si>
    <t>CHILE.</t>
  </si>
  <si>
    <t>CL</t>
  </si>
  <si>
    <t>CHINA.</t>
  </si>
  <si>
    <t>CHRISTMAS ISLAND.</t>
  </si>
  <si>
    <t>CX</t>
  </si>
  <si>
    <t>COCOS [KEELING] ISLANDS.</t>
  </si>
  <si>
    <t>CC</t>
  </si>
  <si>
    <t>COLOMBIA.</t>
  </si>
  <si>
    <t>CO</t>
  </si>
  <si>
    <t>COMOROS.</t>
  </si>
  <si>
    <t>KM</t>
  </si>
  <si>
    <t>CONGO, THE DEMOCRATIC REPUBLIC OF THE</t>
  </si>
  <si>
    <t>CD</t>
  </si>
  <si>
    <t>CONGO.</t>
  </si>
  <si>
    <t>CG</t>
  </si>
  <si>
    <t>COOK ISLANDS.</t>
  </si>
  <si>
    <t>CK</t>
  </si>
  <si>
    <t>COSTA RICA.</t>
  </si>
  <si>
    <t>CR</t>
  </si>
  <si>
    <t>COTE D IVOIRE.</t>
  </si>
  <si>
    <t>CI</t>
  </si>
  <si>
    <t>CROATIA.</t>
  </si>
  <si>
    <t>HR</t>
  </si>
  <si>
    <t>CUBA.</t>
  </si>
  <si>
    <t>CU</t>
  </si>
  <si>
    <t>CYPRUS.</t>
  </si>
  <si>
    <t>CY</t>
  </si>
  <si>
    <t>CZECH REPUBLIC.</t>
  </si>
  <si>
    <t>CZ</t>
  </si>
  <si>
    <t>Curaçao</t>
  </si>
  <si>
    <t>CW</t>
  </si>
  <si>
    <t>DENMARK.</t>
  </si>
  <si>
    <t>DK</t>
  </si>
  <si>
    <t>DJIBOUTI.</t>
  </si>
  <si>
    <t>DJ</t>
  </si>
  <si>
    <t>DOMINICA.</t>
  </si>
  <si>
    <t>DM</t>
  </si>
  <si>
    <t>DOMINICAN REPUBLIC.</t>
  </si>
  <si>
    <t>DO</t>
  </si>
  <si>
    <t>ECUADOR.</t>
  </si>
  <si>
    <t>EC</t>
  </si>
  <si>
    <t>EGYPT.</t>
  </si>
  <si>
    <t>EL SALVADOR.</t>
  </si>
  <si>
    <t>SV</t>
  </si>
  <si>
    <t>ERITREA.</t>
  </si>
  <si>
    <t>ER</t>
  </si>
  <si>
    <t>ESTONIA.</t>
  </si>
  <si>
    <t>EE</t>
  </si>
  <si>
    <t>ETHIOPIA.</t>
  </si>
  <si>
    <t>ET</t>
  </si>
  <si>
    <t>FALKLAND ISLANDS [MALVINAS].</t>
  </si>
  <si>
    <t>FK</t>
  </si>
  <si>
    <t>FAROE ISLANDS.</t>
  </si>
  <si>
    <t>FO</t>
  </si>
  <si>
    <t>FIJI.</t>
  </si>
  <si>
    <t>FJ</t>
  </si>
  <si>
    <t>FINLAND.</t>
  </si>
  <si>
    <t>FI</t>
  </si>
  <si>
    <t>FRANCE.</t>
  </si>
  <si>
    <t>FR</t>
  </si>
  <si>
    <t>FRENCH GUIANA.</t>
  </si>
  <si>
    <t>GF</t>
  </si>
  <si>
    <t>FRENCH POLYNESIA.</t>
  </si>
  <si>
    <t>PF</t>
  </si>
  <si>
    <t>FRENCH SOUTHERN TERRITORIES.</t>
  </si>
  <si>
    <t>TF</t>
  </si>
  <si>
    <t>GABON.</t>
  </si>
  <si>
    <t>GA</t>
  </si>
  <si>
    <t>GAMBIA.</t>
  </si>
  <si>
    <t>GM</t>
  </si>
  <si>
    <t>GEORGIA.</t>
  </si>
  <si>
    <t>GE</t>
  </si>
  <si>
    <t>GERMANY.</t>
  </si>
  <si>
    <t>DE</t>
  </si>
  <si>
    <t>GHANA.</t>
  </si>
  <si>
    <t>GH</t>
  </si>
  <si>
    <t>GIBRALTAR.</t>
  </si>
  <si>
    <t>GI</t>
  </si>
  <si>
    <t>GREECE.</t>
  </si>
  <si>
    <t>GR</t>
  </si>
  <si>
    <t>GREENLAND.</t>
  </si>
  <si>
    <t>GL</t>
  </si>
  <si>
    <t>GRENADA.</t>
  </si>
  <si>
    <t>GD</t>
  </si>
  <si>
    <t>GUADELOUPE.</t>
  </si>
  <si>
    <t>GP</t>
  </si>
  <si>
    <t>GUAM.</t>
  </si>
  <si>
    <t>GU</t>
  </si>
  <si>
    <t>GUATEMALA.</t>
  </si>
  <si>
    <t>GT</t>
  </si>
  <si>
    <t>GUINEA-BISSAU.</t>
  </si>
  <si>
    <t>GW</t>
  </si>
  <si>
    <t>GUINEA.</t>
  </si>
  <si>
    <t>GN</t>
  </si>
  <si>
    <t>GUYANA.</t>
  </si>
  <si>
    <t>GY</t>
  </si>
  <si>
    <t>HAITI.</t>
  </si>
  <si>
    <t>HT</t>
  </si>
  <si>
    <t>HEARD ISLAND AND MCDONALD ISLANDS.</t>
  </si>
  <si>
    <t>HM</t>
  </si>
  <si>
    <t>HOLY SEE [VATICAN CITY STATE].</t>
  </si>
  <si>
    <t>VA</t>
  </si>
  <si>
    <t>HONDURAS.</t>
  </si>
  <si>
    <t>HN</t>
  </si>
  <si>
    <t>HONG KONG.</t>
  </si>
  <si>
    <t>HK</t>
  </si>
  <si>
    <t>HUNGARY.</t>
  </si>
  <si>
    <t>HU</t>
  </si>
  <si>
    <t>ICELAND.</t>
  </si>
  <si>
    <t>IS</t>
  </si>
  <si>
    <t>INDIA.</t>
  </si>
  <si>
    <t>IN</t>
  </si>
  <si>
    <t>INDONESIA.</t>
  </si>
  <si>
    <t>ID</t>
  </si>
  <si>
    <t>IRAN, ISLAMIC REPUBLIC OF.</t>
  </si>
  <si>
    <t>IR</t>
  </si>
  <si>
    <t>IRAQ.</t>
  </si>
  <si>
    <t>IQ</t>
  </si>
  <si>
    <t>IRELAND.</t>
  </si>
  <si>
    <t>IE</t>
  </si>
  <si>
    <t>ISLE OF MAN</t>
  </si>
  <si>
    <t>IM</t>
  </si>
  <si>
    <t>ISRAEL.</t>
  </si>
  <si>
    <t>IL</t>
  </si>
  <si>
    <t>ITALY.</t>
  </si>
  <si>
    <t>IT</t>
  </si>
  <si>
    <t>JAMAICA.</t>
  </si>
  <si>
    <t>JM</t>
  </si>
  <si>
    <t>JAPAN.</t>
  </si>
  <si>
    <t>JP</t>
  </si>
  <si>
    <t>JORDAN.</t>
  </si>
  <si>
    <t>JO</t>
  </si>
  <si>
    <t>KAZAKSTAN.</t>
  </si>
  <si>
    <t>KZ</t>
  </si>
  <si>
    <t>KENYA.</t>
  </si>
  <si>
    <t>KE</t>
  </si>
  <si>
    <t>KIRIBATI.</t>
  </si>
  <si>
    <t>KI</t>
  </si>
  <si>
    <t>KOREA, DEMOCRATIC PEOPLE S REPUBLIC OF</t>
  </si>
  <si>
    <t>KP</t>
  </si>
  <si>
    <t>KOREA, REPUBLIC OF.</t>
  </si>
  <si>
    <t>KR</t>
  </si>
  <si>
    <t>KUWAIT.</t>
  </si>
  <si>
    <t>KW</t>
  </si>
  <si>
    <t>KYRGYZSTAN.</t>
  </si>
  <si>
    <t>KG</t>
  </si>
  <si>
    <t>LAO PEOPLE S DEMOCRATIC REPUBLIC.</t>
  </si>
  <si>
    <t>LA</t>
  </si>
  <si>
    <t>LATVIA</t>
  </si>
  <si>
    <t>LV</t>
  </si>
  <si>
    <t>LEBANON.</t>
  </si>
  <si>
    <t>LB</t>
  </si>
  <si>
    <t>LESOTHO.</t>
  </si>
  <si>
    <t>LS</t>
  </si>
  <si>
    <t>LIBERIA.</t>
  </si>
  <si>
    <t>LR</t>
  </si>
  <si>
    <t>LIBYAN ARAB JAMAHIRIYA.</t>
  </si>
  <si>
    <t>LY</t>
  </si>
  <si>
    <t>LIECHTENSTEIN.</t>
  </si>
  <si>
    <t>LI</t>
  </si>
  <si>
    <t>LITHUANIA.</t>
  </si>
  <si>
    <t>LT</t>
  </si>
  <si>
    <t>LUXEMBOURG.</t>
  </si>
  <si>
    <t>LU</t>
  </si>
  <si>
    <t>MACAU.</t>
  </si>
  <si>
    <t>MO</t>
  </si>
  <si>
    <t>MACEDONIA, THE FORMER YUGOSLAV REPUBLIC</t>
  </si>
  <si>
    <t>MK</t>
  </si>
  <si>
    <t>MADAGASCAR.</t>
  </si>
  <si>
    <t>MG</t>
  </si>
  <si>
    <t>MALAWI.</t>
  </si>
  <si>
    <t>MW</t>
  </si>
  <si>
    <t>MALAYSIA.</t>
  </si>
  <si>
    <t>MY</t>
  </si>
  <si>
    <t>MALDIVES.</t>
  </si>
  <si>
    <t>MV</t>
  </si>
  <si>
    <t>MALI.</t>
  </si>
  <si>
    <t>ML</t>
  </si>
  <si>
    <t>MALTA.</t>
  </si>
  <si>
    <t>MT</t>
  </si>
  <si>
    <t>MARSHALL ISLANDS.</t>
  </si>
  <si>
    <t>MH</t>
  </si>
  <si>
    <t>MARTINIQUE.</t>
  </si>
  <si>
    <t>MQ</t>
  </si>
  <si>
    <t>MAURITANIA.</t>
  </si>
  <si>
    <t>MR</t>
  </si>
  <si>
    <t>MAURITIUS.</t>
  </si>
  <si>
    <t>MU</t>
  </si>
  <si>
    <t>MAYOTTE.</t>
  </si>
  <si>
    <t>YT</t>
  </si>
  <si>
    <t>MEXICO.</t>
  </si>
  <si>
    <t>MX</t>
  </si>
  <si>
    <t>MICRONESIA, FEDERATED STATES OF.</t>
  </si>
  <si>
    <t>FM</t>
  </si>
  <si>
    <t>MOLDOVA, REPUBLIC OF.</t>
  </si>
  <si>
    <t>MD</t>
  </si>
  <si>
    <t>MONACO.</t>
  </si>
  <si>
    <t>MC</t>
  </si>
  <si>
    <t>MONGOLIA.</t>
  </si>
  <si>
    <t>MN</t>
  </si>
  <si>
    <t>MONTENEGRO.</t>
  </si>
  <si>
    <t>ME</t>
  </si>
  <si>
    <t>MONTSERRAT.</t>
  </si>
  <si>
    <t>MS</t>
  </si>
  <si>
    <t>MOROCCO.</t>
  </si>
  <si>
    <t>MA</t>
  </si>
  <si>
    <t>MOZAMBIQUE.</t>
  </si>
  <si>
    <t>MZ</t>
  </si>
  <si>
    <t>MYANMAR.</t>
  </si>
  <si>
    <t>MM</t>
  </si>
  <si>
    <t>NAMIBIA.</t>
  </si>
  <si>
    <t>NA</t>
  </si>
  <si>
    <t>NAURU.</t>
  </si>
  <si>
    <t>NR</t>
  </si>
  <si>
    <t>NEPAL.</t>
  </si>
  <si>
    <t>NP</t>
  </si>
  <si>
    <t>NETHERLANDS.</t>
  </si>
  <si>
    <t>NL</t>
  </si>
  <si>
    <t>NEW CALEDONIA.</t>
  </si>
  <si>
    <t>NC</t>
  </si>
  <si>
    <t>NEW ZEALAND.</t>
  </si>
  <si>
    <t>NZ</t>
  </si>
  <si>
    <t>NICARAGUA.</t>
  </si>
  <si>
    <t>NI</t>
  </si>
  <si>
    <t>NIGER.</t>
  </si>
  <si>
    <t>NE</t>
  </si>
  <si>
    <t>NIGERIA.</t>
  </si>
  <si>
    <t>NG</t>
  </si>
  <si>
    <t>NIUE.</t>
  </si>
  <si>
    <t>NU</t>
  </si>
  <si>
    <t>NORFOLK ISLAND.</t>
  </si>
  <si>
    <t>NF</t>
  </si>
  <si>
    <t>NORTHERN MARIANA ISLANDS.</t>
  </si>
  <si>
    <t>MP</t>
  </si>
  <si>
    <t>NORWAY.</t>
  </si>
  <si>
    <t>NO</t>
  </si>
  <si>
    <t>OMAN.</t>
  </si>
  <si>
    <t>OM</t>
  </si>
  <si>
    <t>PAKISTANز</t>
  </si>
  <si>
    <t>PK</t>
  </si>
  <si>
    <t>PALAU.</t>
  </si>
  <si>
    <t>PW</t>
  </si>
  <si>
    <t>PALESTINIAN TERRITORY, OCCUPIED.</t>
  </si>
  <si>
    <t>PS</t>
  </si>
  <si>
    <t>PANAMA</t>
  </si>
  <si>
    <t>PA</t>
  </si>
  <si>
    <t>PAPUA NEW GUINEA.</t>
  </si>
  <si>
    <t>PG</t>
  </si>
  <si>
    <t>PARAGUAY.</t>
  </si>
  <si>
    <t>PY</t>
  </si>
  <si>
    <t>PERU.</t>
  </si>
  <si>
    <t>PE</t>
  </si>
  <si>
    <t>PHILIPPINES.</t>
  </si>
  <si>
    <t>PH</t>
  </si>
  <si>
    <t>PITCAIRN.</t>
  </si>
  <si>
    <t>PN</t>
  </si>
  <si>
    <t>POLAND.</t>
  </si>
  <si>
    <t>PL</t>
  </si>
  <si>
    <t>PORTUGAL.</t>
  </si>
  <si>
    <t>PT</t>
  </si>
  <si>
    <t>PUERTO RICO.</t>
  </si>
  <si>
    <t>PR</t>
  </si>
  <si>
    <t>QATAR.</t>
  </si>
  <si>
    <t>QA</t>
  </si>
  <si>
    <t>REUNION.</t>
  </si>
  <si>
    <t>RE</t>
  </si>
  <si>
    <t>ROMANIA.</t>
  </si>
  <si>
    <t>RO</t>
  </si>
  <si>
    <t>RUSSIAN FEDERATION.</t>
  </si>
  <si>
    <t>RU</t>
  </si>
  <si>
    <t>RWANDA.</t>
  </si>
  <si>
    <t>RW</t>
  </si>
  <si>
    <t>SAINT HELENA.</t>
  </si>
  <si>
    <t>SH</t>
  </si>
  <si>
    <t>SAINT KITTS AND NEVIS.</t>
  </si>
  <si>
    <t>KN</t>
  </si>
  <si>
    <t>SAINT LUCIA.</t>
  </si>
  <si>
    <t>LC</t>
  </si>
  <si>
    <t>SAINT PIERRE AND MIQUELON.</t>
  </si>
  <si>
    <t>PM</t>
  </si>
  <si>
    <t>SAINT VINCENT AND THE GRENADINES.</t>
  </si>
  <si>
    <t>VC</t>
  </si>
  <si>
    <t>SAMOA.</t>
  </si>
  <si>
    <t>WS</t>
  </si>
  <si>
    <t>SAN MARINO.</t>
  </si>
  <si>
    <t>SM</t>
  </si>
  <si>
    <t>SAO TOME AND PRINCIPE.</t>
  </si>
  <si>
    <t>ST</t>
  </si>
  <si>
    <t>SAUDI ARABIA.</t>
  </si>
  <si>
    <t>SA</t>
  </si>
  <si>
    <t>SENEGAL.</t>
  </si>
  <si>
    <t>SN</t>
  </si>
  <si>
    <t>SERBIA &amp; MONTENEGRO.</t>
  </si>
  <si>
    <t>RS</t>
  </si>
  <si>
    <t>SEYCHELLES.</t>
  </si>
  <si>
    <t>SC</t>
  </si>
  <si>
    <t>SIERRA LEONE.</t>
  </si>
  <si>
    <t>SL</t>
  </si>
  <si>
    <t>SINGAPORE.</t>
  </si>
  <si>
    <t>SG</t>
  </si>
  <si>
    <t>SLOVAKIA.</t>
  </si>
  <si>
    <t>SK</t>
  </si>
  <si>
    <t>SLOVENIA.</t>
  </si>
  <si>
    <t>SI</t>
  </si>
  <si>
    <t>SOLOMON ISLANDS.</t>
  </si>
  <si>
    <t>SB</t>
  </si>
  <si>
    <t>SOMALIA.</t>
  </si>
  <si>
    <t>SO</t>
  </si>
  <si>
    <t>SOUTH AFRICA.</t>
  </si>
  <si>
    <t>ZA</t>
  </si>
  <si>
    <t>SOUTH GEORGIA AND THE SOUTH SANDWICH ISL</t>
  </si>
  <si>
    <t>GS</t>
  </si>
  <si>
    <t>SPAIN.</t>
  </si>
  <si>
    <t>ES</t>
  </si>
  <si>
    <t>SRI LANKA.</t>
  </si>
  <si>
    <t>LK</t>
  </si>
  <si>
    <t>SUDAN.</t>
  </si>
  <si>
    <t>SD</t>
  </si>
  <si>
    <t>SURINAME.</t>
  </si>
  <si>
    <t>SR</t>
  </si>
  <si>
    <t>SVALBARD AND JAN MAYEN.</t>
  </si>
  <si>
    <t>SJ</t>
  </si>
  <si>
    <t>SWAZILAND.</t>
  </si>
  <si>
    <t>SZ</t>
  </si>
  <si>
    <t>SWEDEN.</t>
  </si>
  <si>
    <t>SE</t>
  </si>
  <si>
    <t>SWITZERLAND.</t>
  </si>
  <si>
    <t>CH</t>
  </si>
  <si>
    <t>SYRIAN ARAB REPUBLIC.</t>
  </si>
  <si>
    <t>SY</t>
  </si>
  <si>
    <t>Saint Barthelemy</t>
  </si>
  <si>
    <t>BL</t>
  </si>
  <si>
    <t>Saint Martin (French</t>
  </si>
  <si>
    <t>MF</t>
  </si>
  <si>
    <t>Sint Maarten (Dutch</t>
  </si>
  <si>
    <t>SX</t>
  </si>
  <si>
    <t>South Sudan</t>
  </si>
  <si>
    <t>SS</t>
  </si>
  <si>
    <t>TAIWAN, PROVINCE OF CHINA.</t>
  </si>
  <si>
    <t>TW</t>
  </si>
  <si>
    <t>TAJIKISTAN.</t>
  </si>
  <si>
    <t>TJ</t>
  </si>
  <si>
    <t>TANZANIA, UNITED REPUBLIC OF.</t>
  </si>
  <si>
    <t>TZ</t>
  </si>
  <si>
    <t>THAILAND.</t>
  </si>
  <si>
    <t>TH</t>
  </si>
  <si>
    <t>TIMOR-LESTE</t>
  </si>
  <si>
    <t>TL</t>
  </si>
  <si>
    <t>TOGO.</t>
  </si>
  <si>
    <t>TG</t>
  </si>
  <si>
    <t>TOKELAU.</t>
  </si>
  <si>
    <t>TK</t>
  </si>
  <si>
    <t>TONGA.</t>
  </si>
  <si>
    <t>TO</t>
  </si>
  <si>
    <t>TRINIDAD AND TOBAGO.</t>
  </si>
  <si>
    <t>TT</t>
  </si>
  <si>
    <t>TUNISIA.</t>
  </si>
  <si>
    <t>TN</t>
  </si>
  <si>
    <t>TURKEY.</t>
  </si>
  <si>
    <t>TR</t>
  </si>
  <si>
    <t>TURKMENISTAN.</t>
  </si>
  <si>
    <t>TM</t>
  </si>
  <si>
    <t>TURKS AND CAICOS ISLANDS.</t>
  </si>
  <si>
    <t>TC</t>
  </si>
  <si>
    <t>TUVALU.</t>
  </si>
  <si>
    <t>TV</t>
  </si>
  <si>
    <t>UGANDA.</t>
  </si>
  <si>
    <t>UG</t>
  </si>
  <si>
    <t>UKRAINE.</t>
  </si>
  <si>
    <t>UA</t>
  </si>
  <si>
    <t>UNITED ARAB EMIRATES.</t>
  </si>
  <si>
    <t>AE</t>
  </si>
  <si>
    <t>UNITED KINGDOM.</t>
  </si>
  <si>
    <t>GB</t>
  </si>
  <si>
    <t>UNITED STATES MINOROUTLYINGISLANDS</t>
  </si>
  <si>
    <t>UM</t>
  </si>
  <si>
    <t>UNITED STATES.</t>
  </si>
  <si>
    <t>US</t>
  </si>
  <si>
    <t>URUGUAY.</t>
  </si>
  <si>
    <t>UY</t>
  </si>
  <si>
    <t>UZBEKISTAN.</t>
  </si>
  <si>
    <t>UZ</t>
  </si>
  <si>
    <t>VANUATU.</t>
  </si>
  <si>
    <t>VU</t>
  </si>
  <si>
    <t>VENEZUELA.</t>
  </si>
  <si>
    <t>VE</t>
  </si>
  <si>
    <t>VIET NAM.</t>
  </si>
  <si>
    <t>VN</t>
  </si>
  <si>
    <t>VIRGIN ISLANDS, BRITISH.</t>
  </si>
  <si>
    <t>VG</t>
  </si>
  <si>
    <t>VIRGIN ISLANDS, U.S</t>
  </si>
  <si>
    <t>VI</t>
  </si>
  <si>
    <t>WALLIS AND FUTUNA.</t>
  </si>
  <si>
    <t>WF</t>
  </si>
  <si>
    <t>WESTERN SAHARA.</t>
  </si>
  <si>
    <t>EH</t>
  </si>
  <si>
    <t>YEMEN.</t>
  </si>
  <si>
    <t>YE</t>
  </si>
  <si>
    <t>ZAMBIA.</t>
  </si>
  <si>
    <t>ZM</t>
  </si>
  <si>
    <t>ZIMBABWE.</t>
  </si>
  <si>
    <t>ZW</t>
  </si>
  <si>
    <t>EGALY</t>
  </si>
  <si>
    <t>UAODS</t>
  </si>
  <si>
    <t>5215/1 Mobarak Industrial Zone 3, 
Suite 123 AI Minufiyah,Egypt</t>
  </si>
  <si>
    <t>Exporter Contact :</t>
  </si>
  <si>
    <t>Importer Contact :</t>
  </si>
  <si>
    <t>Currency:</t>
  </si>
  <si>
    <t>Product Code</t>
  </si>
  <si>
    <t>Quantity</t>
  </si>
  <si>
    <t>Qty Unit</t>
  </si>
  <si>
    <t xml:space="preserve"> Weight Unit</t>
  </si>
  <si>
    <t>Other Costs</t>
  </si>
  <si>
    <t>Freight Cost</t>
  </si>
  <si>
    <t>City Code :</t>
  </si>
  <si>
    <t>Sucre</t>
  </si>
  <si>
    <t>Pula</t>
  </si>
  <si>
    <t>Riel</t>
  </si>
  <si>
    <t>Balboa</t>
  </si>
  <si>
    <t>Lines #:</t>
  </si>
  <si>
    <t>15/11/2020</t>
  </si>
  <si>
    <t>Commercial Invoice</t>
  </si>
  <si>
    <t>Brand Name</t>
  </si>
  <si>
    <t>HS Tariff Code</t>
  </si>
  <si>
    <t>Model</t>
  </si>
  <si>
    <t>TV Sets</t>
  </si>
  <si>
    <t>GRM</t>
  </si>
  <si>
    <t>KGM</t>
  </si>
  <si>
    <t>STN</t>
  </si>
  <si>
    <t>MMK</t>
  </si>
  <si>
    <t>NAR</t>
  </si>
  <si>
    <t>Web Site :</t>
  </si>
  <si>
    <t>Sam</t>
  </si>
  <si>
    <t>Mike</t>
  </si>
  <si>
    <t>Ahmed</t>
  </si>
  <si>
    <t>Ahmed.Aladawy@comp.com</t>
  </si>
  <si>
    <t>EGAMA</t>
  </si>
  <si>
    <t>Dobra</t>
  </si>
  <si>
    <t>Lari</t>
  </si>
  <si>
    <t>Tala</t>
  </si>
  <si>
    <t>Kuna</t>
  </si>
  <si>
    <t>Rand</t>
  </si>
  <si>
    <t>AED</t>
  </si>
  <si>
    <t>AFN</t>
  </si>
  <si>
    <t>ALL</t>
  </si>
  <si>
    <t>AMD</t>
  </si>
  <si>
    <t>ANG</t>
  </si>
  <si>
    <t>AOA</t>
  </si>
  <si>
    <t>ARS</t>
  </si>
  <si>
    <t>AUD</t>
  </si>
  <si>
    <t>AWG</t>
  </si>
  <si>
    <t>AZN</t>
  </si>
  <si>
    <t>BAM</t>
  </si>
  <si>
    <t>BBD</t>
  </si>
  <si>
    <t>BDT</t>
  </si>
  <si>
    <t>BGN</t>
  </si>
  <si>
    <t>BHD</t>
  </si>
  <si>
    <t>BIF</t>
  </si>
  <si>
    <t>BMD</t>
  </si>
  <si>
    <t>BND</t>
  </si>
  <si>
    <t>BOB</t>
  </si>
  <si>
    <t>BOV</t>
  </si>
  <si>
    <t>BRL</t>
  </si>
  <si>
    <t>BSD</t>
  </si>
  <si>
    <t>BTN</t>
  </si>
  <si>
    <t>BWP</t>
  </si>
  <si>
    <t>BYN</t>
  </si>
  <si>
    <t>BZD</t>
  </si>
  <si>
    <t>CAD</t>
  </si>
  <si>
    <t>CDF</t>
  </si>
  <si>
    <t>CHE</t>
  </si>
  <si>
    <t>CHF</t>
  </si>
  <si>
    <t>CHW</t>
  </si>
  <si>
    <t>CLF</t>
  </si>
  <si>
    <t>CLP</t>
  </si>
  <si>
    <t>COP</t>
  </si>
  <si>
    <t>COU</t>
  </si>
  <si>
    <t>CRC</t>
  </si>
  <si>
    <t>CUC</t>
  </si>
  <si>
    <t>CUP</t>
  </si>
  <si>
    <t>CVE</t>
  </si>
  <si>
    <t>CZK</t>
  </si>
  <si>
    <t>DJF</t>
  </si>
  <si>
    <t>DKK</t>
  </si>
  <si>
    <t>DOP</t>
  </si>
  <si>
    <t>DZD</t>
  </si>
  <si>
    <t>ERN</t>
  </si>
  <si>
    <t>ETB</t>
  </si>
  <si>
    <t>FJD</t>
  </si>
  <si>
    <t>FKP</t>
  </si>
  <si>
    <t>GEL</t>
  </si>
  <si>
    <t>GHS</t>
  </si>
  <si>
    <t>GIP</t>
  </si>
  <si>
    <t>GMD</t>
  </si>
  <si>
    <t>GNF</t>
  </si>
  <si>
    <t>GTQ</t>
  </si>
  <si>
    <t>GYD</t>
  </si>
  <si>
    <t>HKD</t>
  </si>
  <si>
    <t>HNL</t>
  </si>
  <si>
    <t>HRK</t>
  </si>
  <si>
    <t>HTG</t>
  </si>
  <si>
    <t>HUF</t>
  </si>
  <si>
    <t>IDR</t>
  </si>
  <si>
    <t>ILS</t>
  </si>
  <si>
    <t>INR</t>
  </si>
  <si>
    <t>IQD</t>
  </si>
  <si>
    <t>IRR</t>
  </si>
  <si>
    <t>ISK</t>
  </si>
  <si>
    <t>JMD</t>
  </si>
  <si>
    <t>JOD</t>
  </si>
  <si>
    <t>JPY</t>
  </si>
  <si>
    <t>KES</t>
  </si>
  <si>
    <t>KGS</t>
  </si>
  <si>
    <t>KHR</t>
  </si>
  <si>
    <t>KMF</t>
  </si>
  <si>
    <t>KPW</t>
  </si>
  <si>
    <t>KRW</t>
  </si>
  <si>
    <t>KWD</t>
  </si>
  <si>
    <t>KYD</t>
  </si>
  <si>
    <t>KZT</t>
  </si>
  <si>
    <t>LAK</t>
  </si>
  <si>
    <t>LBP</t>
  </si>
  <si>
    <t>LKR</t>
  </si>
  <si>
    <t>LRD</t>
  </si>
  <si>
    <t>LSL</t>
  </si>
  <si>
    <t>LYD</t>
  </si>
  <si>
    <t>MAD</t>
  </si>
  <si>
    <t>MDL</t>
  </si>
  <si>
    <t>MGA</t>
  </si>
  <si>
    <t>MKD</t>
  </si>
  <si>
    <t>MNT</t>
  </si>
  <si>
    <t>MOP</t>
  </si>
  <si>
    <t>MRU</t>
  </si>
  <si>
    <t>MUR</t>
  </si>
  <si>
    <t>MVR</t>
  </si>
  <si>
    <t>MWK</t>
  </si>
  <si>
    <t>MXN</t>
  </si>
  <si>
    <t>MXV</t>
  </si>
  <si>
    <t>MYR</t>
  </si>
  <si>
    <t>MZN</t>
  </si>
  <si>
    <t>NAD</t>
  </si>
  <si>
    <t>NGN</t>
  </si>
  <si>
    <t>NIO</t>
  </si>
  <si>
    <t>NOK</t>
  </si>
  <si>
    <t>NPR</t>
  </si>
  <si>
    <t>NZD</t>
  </si>
  <si>
    <t>OMR</t>
  </si>
  <si>
    <t>PAB</t>
  </si>
  <si>
    <t>PEN</t>
  </si>
  <si>
    <t>PGK</t>
  </si>
  <si>
    <t>PHP</t>
  </si>
  <si>
    <t>PKR</t>
  </si>
  <si>
    <t>PLN</t>
  </si>
  <si>
    <t>PYG</t>
  </si>
  <si>
    <t>QAR</t>
  </si>
  <si>
    <t>RON</t>
  </si>
  <si>
    <t>RSD</t>
  </si>
  <si>
    <t>RUB</t>
  </si>
  <si>
    <t>RWF</t>
  </si>
  <si>
    <t>SAR</t>
  </si>
  <si>
    <t>SBD</t>
  </si>
  <si>
    <t>SCR</t>
  </si>
  <si>
    <t>SDG</t>
  </si>
  <si>
    <t>SEK</t>
  </si>
  <si>
    <t>SGD</t>
  </si>
  <si>
    <t>SHP</t>
  </si>
  <si>
    <t>SLL</t>
  </si>
  <si>
    <t>SOS</t>
  </si>
  <si>
    <t>SRD</t>
  </si>
  <si>
    <t>SSP</t>
  </si>
  <si>
    <t>SVC</t>
  </si>
  <si>
    <t>SYP</t>
  </si>
  <si>
    <t>SZL</t>
  </si>
  <si>
    <t>THB</t>
  </si>
  <si>
    <t>TJS</t>
  </si>
  <si>
    <t>TMT</t>
  </si>
  <si>
    <t>TND</t>
  </si>
  <si>
    <t>TOP</t>
  </si>
  <si>
    <t>TRY</t>
  </si>
  <si>
    <t>TTD</t>
  </si>
  <si>
    <t>TWD</t>
  </si>
  <si>
    <t>TZS</t>
  </si>
  <si>
    <t>UAH</t>
  </si>
  <si>
    <t>UGX</t>
  </si>
  <si>
    <t>USN</t>
  </si>
  <si>
    <t>UYI</t>
  </si>
  <si>
    <t>UYU</t>
  </si>
  <si>
    <t>UYW</t>
  </si>
  <si>
    <t>UZS</t>
  </si>
  <si>
    <t>VES</t>
  </si>
  <si>
    <t>VND</t>
  </si>
  <si>
    <t>VUV</t>
  </si>
  <si>
    <t>WST</t>
  </si>
  <si>
    <t>XAF</t>
  </si>
  <si>
    <t>XCD</t>
  </si>
  <si>
    <t>XDR</t>
  </si>
  <si>
    <t>XOF</t>
  </si>
  <si>
    <t>XPF</t>
  </si>
  <si>
    <t>XSU</t>
  </si>
  <si>
    <t>XUA</t>
  </si>
  <si>
    <t>YER</t>
  </si>
  <si>
    <t>ZAR</t>
  </si>
  <si>
    <t>ZMW</t>
  </si>
  <si>
    <t>ZWL</t>
  </si>
  <si>
    <t>Alphabetic Code</t>
  </si>
  <si>
    <t>Currency Name</t>
  </si>
  <si>
    <t>Afghani</t>
  </si>
  <si>
    <t>Euro</t>
  </si>
  <si>
    <t>Lek</t>
  </si>
  <si>
    <t>Algerian Dinar</t>
  </si>
  <si>
    <t>US Dollar</t>
  </si>
  <si>
    <t>Kwanza</t>
  </si>
  <si>
    <t>East Caribbean Dollar</t>
  </si>
  <si>
    <t>Argentine Peso</t>
  </si>
  <si>
    <t>Armenian Dram</t>
  </si>
  <si>
    <t>Aruban Florin</t>
  </si>
  <si>
    <t>Australian Dollar</t>
  </si>
  <si>
    <t>Azerbaijan Manat</t>
  </si>
  <si>
    <t>Bahamian Dollar</t>
  </si>
  <si>
    <t>Bahraini Dinar</t>
  </si>
  <si>
    <t>Taka</t>
  </si>
  <si>
    <t>Barbados Dollar</t>
  </si>
  <si>
    <t>Belarusian Ruble</t>
  </si>
  <si>
    <t>Belize Dollar</t>
  </si>
  <si>
    <t>CFA Franc BCEAO</t>
  </si>
  <si>
    <t>Bermudian Dollar</t>
  </si>
  <si>
    <t>Indian Rupee</t>
  </si>
  <si>
    <t>Ngultrum</t>
  </si>
  <si>
    <t>Boliviano</t>
  </si>
  <si>
    <t>Mvdol</t>
  </si>
  <si>
    <t>Convertible Mark</t>
  </si>
  <si>
    <t>Norwegian Krone</t>
  </si>
  <si>
    <t>Brazilian Real</t>
  </si>
  <si>
    <t>Brunei Dollar</t>
  </si>
  <si>
    <t>Bulgarian Lev</t>
  </si>
  <si>
    <t>Burundi Franc</t>
  </si>
  <si>
    <t>Cabo Verde Escudo</t>
  </si>
  <si>
    <t>CFA Franc BEAC</t>
  </si>
  <si>
    <t>Canadian Dollar</t>
  </si>
  <si>
    <t>Cayman Islands Dollar</t>
  </si>
  <si>
    <t>Chilean Peso</t>
  </si>
  <si>
    <t>Unidad de Fomento</t>
  </si>
  <si>
    <t>Yuan Renminbi</t>
  </si>
  <si>
    <t>Colombian Peso</t>
  </si>
  <si>
    <t>Unidad de Valor Real</t>
  </si>
  <si>
    <t xml:space="preserve">Comorian Franc </t>
  </si>
  <si>
    <t>Congolese Franc</t>
  </si>
  <si>
    <t>New Zealand Dollar</t>
  </si>
  <si>
    <t>Costa Rican Colon</t>
  </si>
  <si>
    <t>Cuban Peso</t>
  </si>
  <si>
    <t>Peso Convertible</t>
  </si>
  <si>
    <t>Netherlands Antillean Guilder</t>
  </si>
  <si>
    <t>Czech Koruna</t>
  </si>
  <si>
    <t>Danish Krone</t>
  </si>
  <si>
    <t>Djibouti Franc</t>
  </si>
  <si>
    <t>Dominican Peso</t>
  </si>
  <si>
    <t>Egyptian Pound</t>
  </si>
  <si>
    <t>El Salvador Colon</t>
  </si>
  <si>
    <t>Nakfa</t>
  </si>
  <si>
    <t>Lilangeni</t>
  </si>
  <si>
    <t>Ethiopian Birr</t>
  </si>
  <si>
    <t>Falkland Islands Pound</t>
  </si>
  <si>
    <t>Fiji Dollar</t>
  </si>
  <si>
    <t>CFP Franc</t>
  </si>
  <si>
    <t>Dalasi</t>
  </si>
  <si>
    <t>Ghana Cedi</t>
  </si>
  <si>
    <t>Gibraltar Pound</t>
  </si>
  <si>
    <t>Quetzal</t>
  </si>
  <si>
    <t>Pound Sterling</t>
  </si>
  <si>
    <t>Guinean Franc</t>
  </si>
  <si>
    <t>Guyana Dollar</t>
  </si>
  <si>
    <t>Gourde</t>
  </si>
  <si>
    <t>Lempira</t>
  </si>
  <si>
    <t>Hong Kong Dollar</t>
  </si>
  <si>
    <t>Forint</t>
  </si>
  <si>
    <t>Iceland Krona</t>
  </si>
  <si>
    <t>Rupiah</t>
  </si>
  <si>
    <t>SDR (Special Drawing Right)</t>
  </si>
  <si>
    <t>Iranian Rial</t>
  </si>
  <si>
    <t>Iraqi Dinar</t>
  </si>
  <si>
    <t>New Israeli Sheqel</t>
  </si>
  <si>
    <t>Jamaican Dollar</t>
  </si>
  <si>
    <t>Yen</t>
  </si>
  <si>
    <t>Jordanian Dinar</t>
  </si>
  <si>
    <t>Tenge</t>
  </si>
  <si>
    <t>Kenyan Shilling</t>
  </si>
  <si>
    <t>North Korean Won</t>
  </si>
  <si>
    <t>Won</t>
  </si>
  <si>
    <t>Kuwaiti Dinar</t>
  </si>
  <si>
    <t>Som</t>
  </si>
  <si>
    <t>Lao Kip</t>
  </si>
  <si>
    <t>Lebanese Pound</t>
  </si>
  <si>
    <t>Loti</t>
  </si>
  <si>
    <t>Liberian Dollar</t>
  </si>
  <si>
    <t>Libyan Dinar</t>
  </si>
  <si>
    <t>Swiss Franc</t>
  </si>
  <si>
    <t>Pataca</t>
  </si>
  <si>
    <t>Malagasy Ariary</t>
  </si>
  <si>
    <t>Malawi Kwacha</t>
  </si>
  <si>
    <t>Malaysian Ringgit</t>
  </si>
  <si>
    <t>Rufiyaa</t>
  </si>
  <si>
    <t>Ouguiya</t>
  </si>
  <si>
    <t>Mauritius Rupee</t>
  </si>
  <si>
    <t>ADB Unit of Account</t>
  </si>
  <si>
    <t>Mexican Peso</t>
  </si>
  <si>
    <t>Mexican Unidad de Inversion (UDI)</t>
  </si>
  <si>
    <t>Moldovan Leu</t>
  </si>
  <si>
    <t>Tugrik</t>
  </si>
  <si>
    <t>Moroccan Dirham</t>
  </si>
  <si>
    <t>Mozambique Metical</t>
  </si>
  <si>
    <t>Kyat</t>
  </si>
  <si>
    <t>Namibia Dollar</t>
  </si>
  <si>
    <t>Nepalese Rupee</t>
  </si>
  <si>
    <t>Cordoba Oro</t>
  </si>
  <si>
    <t>Naira</t>
  </si>
  <si>
    <t>Denar</t>
  </si>
  <si>
    <t>Rial Omani</t>
  </si>
  <si>
    <t>Pakistan Rupee</t>
  </si>
  <si>
    <t>Kina</t>
  </si>
  <si>
    <t>Guarani</t>
  </si>
  <si>
    <t>Sol</t>
  </si>
  <si>
    <t>Philippine Peso</t>
  </si>
  <si>
    <t>Zloty</t>
  </si>
  <si>
    <t>Qatari Rial</t>
  </si>
  <si>
    <t>Romanian Leu</t>
  </si>
  <si>
    <t>Russian Ruble</t>
  </si>
  <si>
    <t>Rwanda Franc</t>
  </si>
  <si>
    <t>Saint Helena Pound</t>
  </si>
  <si>
    <t>Saudi Riyal</t>
  </si>
  <si>
    <t>Serbian Dinar</t>
  </si>
  <si>
    <t>Seychelles Rupee</t>
  </si>
  <si>
    <t>Leone</t>
  </si>
  <si>
    <t>Singapore Dollar</t>
  </si>
  <si>
    <t>Solomon Islands Dollar</t>
  </si>
  <si>
    <t>Somali Shilling</t>
  </si>
  <si>
    <t>South Sudanese Pound</t>
  </si>
  <si>
    <t>Sri Lanka Rupee</t>
  </si>
  <si>
    <t>Sudanese Pound</t>
  </si>
  <si>
    <t>Surinam Dollar</t>
  </si>
  <si>
    <t>Swedish Krona</t>
  </si>
  <si>
    <t>WIR Euro</t>
  </si>
  <si>
    <t>WIR Franc</t>
  </si>
  <si>
    <t>Syrian Pound</t>
  </si>
  <si>
    <t>New Taiwan Dollar</t>
  </si>
  <si>
    <t>Somoni</t>
  </si>
  <si>
    <t>Tanzanian Shilling</t>
  </si>
  <si>
    <t>Baht</t>
  </si>
  <si>
    <t>Pa’anga</t>
  </si>
  <si>
    <t>Trinidad and Tobago Dollar</t>
  </si>
  <si>
    <t>Tunisian Dinar</t>
  </si>
  <si>
    <t>Turkish Lira</t>
  </si>
  <si>
    <t>Turkmenistan New Manat</t>
  </si>
  <si>
    <t>Uganda Shilling</t>
  </si>
  <si>
    <t>Hryvnia</t>
  </si>
  <si>
    <t>UAE Dirham</t>
  </si>
  <si>
    <t>US Dollar (Next day)</t>
  </si>
  <si>
    <t>Peso Uruguayo</t>
  </si>
  <si>
    <t>Uruguay Peso en Unidades Indexadas (UI)</t>
  </si>
  <si>
    <t>Unidad Previsional</t>
  </si>
  <si>
    <t>Uzbekistan Sum</t>
  </si>
  <si>
    <t>Vatu</t>
  </si>
  <si>
    <t>Bolívar Soberano</t>
  </si>
  <si>
    <t>Dong</t>
  </si>
  <si>
    <t>Yemeni Rial</t>
  </si>
  <si>
    <t>Zambian Kwacha</t>
  </si>
  <si>
    <t>Zimbabwe Dollar</t>
  </si>
  <si>
    <t>SET</t>
  </si>
  <si>
    <t>Name</t>
  </si>
  <si>
    <t>gram</t>
  </si>
  <si>
    <t>kilogram</t>
  </si>
  <si>
    <t>set</t>
  </si>
  <si>
    <t>ton (US) or short ton (UK/US)</t>
  </si>
  <si>
    <t>Common Code</t>
  </si>
  <si>
    <t>Importer Country Code</t>
  </si>
  <si>
    <t>GPC Code</t>
  </si>
  <si>
    <t>3</t>
  </si>
  <si>
    <t xml:space="preserve">Number Of Batches
</t>
  </si>
  <si>
    <t>2</t>
  </si>
  <si>
    <t>Batch Numbers</t>
  </si>
  <si>
    <t>Number Of Packs</t>
  </si>
  <si>
    <t>TV-20260315-A01, 
TV-20260315-A02</t>
  </si>
  <si>
    <t>MN-240315-001, MN-240315-002, MN-240315-003</t>
  </si>
  <si>
    <t>10</t>
  </si>
  <si>
    <t>20</t>
  </si>
  <si>
    <t>Pack Unit</t>
  </si>
  <si>
    <t>Export Purpose Code</t>
  </si>
  <si>
    <t>Importer Code:</t>
  </si>
  <si>
    <t>2003-2379-22</t>
  </si>
  <si>
    <t>Trade Farm</t>
  </si>
  <si>
    <t>10 Prymorska Street, Odesa, 65000, Ukraine</t>
  </si>
  <si>
    <t>4</t>
  </si>
  <si>
    <t>Mike.Mendoza@tradefarm.com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</si>
</sst>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41" formatCode="_(* #,##0_);_(* \(#,##0\);_(* &quot;-&quot;_);_(@_)"/>
    <numFmt numFmtId="43" formatCode="_(* #,##0.00_);_(* \(#,##0.00\);_(* &quot;-&quot;??_);_(@_)"/>
    <numFmt numFmtId="164" formatCode="&quot;$&quot;#,##0.00"/>
    <numFmt numFmtId="165" formatCode="0;0;;@"/>
    <numFmt numFmtId="166" formatCode="[&lt;=9999999]###\-####;###\-###\-####"/>
  </numFmts>
  <fonts count="22" x14ac:knownFonts="1">
    <font>
      <sz val="11"/>
      <color theme="3"/>
      <name val="Calibri"/>
      <family val="2"/>
      <scheme val="minor"/>
    </font>
    <font>
      <sz val="11"/>
      <color theme="1"/>
      <name val="Calibri"/>
      <family val="2"/>
      <scheme val="minor"/>
    </font>
    <font>
      <b/>
      <sz val="10"/>
      <name val="Arial"/>
      <family val="2"/>
    </font>
    <font>
      <sz val="10"/>
      <name val="Calibri"/>
      <family val="2"/>
      <scheme val="minor"/>
    </font>
    <font>
      <sz val="9"/>
      <color theme="4" tint="-0.499984740745262"/>
      <name val="Calibri"/>
      <family val="2"/>
      <scheme val="major"/>
    </font>
    <font>
      <b/>
      <sz val="28"/>
      <color theme="3"/>
      <name val="Calibri"/>
      <family val="2"/>
      <scheme val="major"/>
    </font>
    <font>
      <b/>
      <sz val="11"/>
      <color theme="3"/>
      <name val="Calibri"/>
      <family val="2"/>
      <scheme val="minor"/>
    </font>
    <font>
      <b/>
      <sz val="11"/>
      <color theme="1"/>
      <name val="Calibri"/>
      <family val="2"/>
      <scheme val="minor"/>
    </font>
    <font>
      <sz val="11"/>
      <color theme="3"/>
      <name val="Calibri"/>
      <family val="2"/>
      <scheme val="minor"/>
    </font>
    <font>
      <sz val="11"/>
      <color theme="3"/>
      <name val="Calibri"/>
      <family val="2"/>
      <scheme val="major"/>
    </font>
    <font>
      <sz val="11"/>
      <color theme="0"/>
      <name val="Calibri"/>
      <family val="2"/>
      <scheme val="minor"/>
    </font>
    <font>
      <sz val="11"/>
      <color rgb="FF735223"/>
      <name val="Calibri"/>
      <family val="2"/>
      <scheme val="minor"/>
    </font>
    <font>
      <b/>
      <sz val="11"/>
      <color rgb="FF735223"/>
      <name val="Calibri"/>
      <family val="2"/>
      <scheme val="minor"/>
    </font>
    <font>
      <b/>
      <sz val="18"/>
      <color rgb="FF77A337"/>
      <name val="Calibri"/>
      <family val="2"/>
      <scheme val="major"/>
    </font>
    <font>
      <b/>
      <u/>
      <sz val="11"/>
      <color rgb="FF735223"/>
      <name val="Calibri"/>
      <family val="2"/>
      <scheme val="minor"/>
    </font>
    <font>
      <b/>
      <i/>
      <sz val="11"/>
      <color theme="3"/>
      <name val="Calibri"/>
      <family val="2"/>
      <scheme val="minor"/>
    </font>
    <font>
      <b/>
      <sz val="11"/>
      <color theme="3"/>
      <name val="Calibri"/>
      <family val="2"/>
      <scheme val="major"/>
    </font>
    <font>
      <sz val="9"/>
      <color theme="1"/>
      <name val="Arial"/>
      <family val="2"/>
    </font>
    <font>
      <sz val="11"/>
      <color rgb="FF006100"/>
      <name val="Calibri"/>
      <family val="2"/>
      <scheme val="minor"/>
    </font>
    <font>
      <sz val="10"/>
      <name val="Arial"/>
      <family val="2"/>
    </font>
    <font>
      <sz val="10"/>
      <color theme="3"/>
      <name val="Calibri"/>
      <family val="2"/>
      <scheme val="minor"/>
    </font>
    <font>
      <b/>
      <sz val="10"/>
      <color theme="3"/>
      <name val="Calibri"/>
      <family val="2"/>
      <scheme val="minor"/>
    </font>
  </fonts>
  <fills count="7">
    <fill>
      <patternFill patternType="none"/>
    </fill>
    <fill>
      <patternFill patternType="gray125"/>
    </fill>
    <fill>
      <patternFill patternType="solid">
        <fgColor rgb="FFFFFFCC"/>
      </patternFill>
    </fill>
    <fill>
      <patternFill patternType="solid">
        <fgColor rgb="FFFFFFFF"/>
        <bgColor indexed="64"/>
      </patternFill>
    </fill>
    <fill>
      <patternFill patternType="solid">
        <fgColor theme="2"/>
        <bgColor theme="4" tint="0.79995117038483843"/>
      </patternFill>
    </fill>
    <fill>
      <patternFill patternType="solid">
        <fgColor theme="0"/>
        <bgColor indexed="64"/>
      </patternFill>
    </fill>
    <fill>
      <patternFill patternType="solid">
        <fgColor rgb="FFC6EFCE"/>
      </patternFill>
    </fill>
  </fills>
  <borders count="11">
    <border>
      <left/>
      <right/>
      <top/>
      <bottom/>
      <diagonal/>
    </border>
    <border>
      <left/>
      <right style="thick">
        <color theme="4" tint="-0.24994659260841701"/>
      </right>
      <top/>
      <bottom/>
      <diagonal/>
    </border>
    <border>
      <left style="thin">
        <color rgb="FFB2B2B2"/>
      </left>
      <right style="thin">
        <color rgb="FFB2B2B2"/>
      </right>
      <top style="thin">
        <color rgb="FFB2B2B2"/>
      </top>
      <bottom style="thin">
        <color rgb="FFB2B2B2"/>
      </bottom>
      <diagonal/>
    </border>
    <border>
      <left/>
      <right/>
      <top/>
      <bottom style="thin">
        <color theme="2" tint="-0.24994659260841701"/>
      </bottom>
      <diagonal/>
    </border>
    <border>
      <left/>
      <right style="thick">
        <color rgb="FF77A337"/>
      </right>
      <top/>
      <bottom/>
      <diagonal/>
    </border>
    <border>
      <left/>
      <right style="thick">
        <color rgb="FF77A337"/>
      </right>
      <top style="medium">
        <color rgb="FF85B63D"/>
      </top>
      <bottom/>
      <diagonal/>
    </border>
    <border>
      <left/>
      <right/>
      <top style="medium">
        <color rgb="FF85B63D"/>
      </top>
      <bottom/>
      <diagonal/>
    </border>
    <border>
      <left/>
      <right/>
      <top style="thick">
        <color theme="4" tint="-0.24994659260841701"/>
      </top>
      <bottom style="thick">
        <color theme="4" tint="-0.24994659260841701"/>
      </bottom>
      <diagonal/>
    </border>
    <border>
      <left style="thick">
        <color rgb="FF77A337"/>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25">
    <xf numFmtId="0" fontId="0" fillId="0" borderId="0">
      <alignment horizontal="left" vertical="center" wrapText="1"/>
    </xf>
    <xf numFmtId="0" fontId="8" fillId="0" borderId="0" applyNumberFormat="0" applyFill="0" applyBorder="0" applyAlignment="0" applyProtection="0">
      <alignment vertical="center" wrapText="1"/>
    </xf>
    <xf numFmtId="0" fontId="9" fillId="0" borderId="0" applyNumberFormat="0" applyFill="0" applyBorder="0" applyProtection="0">
      <alignment horizontal="left" wrapText="1" indent="2"/>
    </xf>
    <xf numFmtId="0" fontId="9" fillId="0" borderId="0" applyNumberFormat="0" applyFill="0" applyBorder="0" applyProtection="0">
      <alignment horizontal="left" vertical="top" wrapText="1" indent="2"/>
    </xf>
    <xf numFmtId="9" fontId="1" fillId="0" borderId="0" applyFill="0" applyBorder="0" applyProtection="0">
      <alignment horizontal="right" vertical="center" indent="1"/>
    </xf>
    <xf numFmtId="0" fontId="8" fillId="0" borderId="0" applyNumberFormat="0" applyFill="0" applyBorder="0" applyAlignment="0" applyProtection="0">
      <alignment vertical="center" wrapText="1"/>
    </xf>
    <xf numFmtId="2" fontId="5" fillId="0" borderId="0" applyFill="0" applyBorder="0" applyProtection="0">
      <alignment horizontal="left" vertical="center"/>
    </xf>
    <xf numFmtId="43" fontId="8" fillId="0" borderId="0" applyFont="0" applyFill="0" applyBorder="0" applyAlignment="0" applyProtection="0"/>
    <xf numFmtId="41" fontId="8" fillId="0" borderId="0" applyFont="0" applyFill="0" applyBorder="0" applyAlignment="0" applyProtection="0"/>
    <xf numFmtId="164" fontId="8" fillId="0" borderId="0" applyFont="0" applyFill="0" applyBorder="0" applyProtection="0">
      <alignment horizontal="right" vertical="center"/>
    </xf>
    <xf numFmtId="164" fontId="1" fillId="0" borderId="0" applyFill="0" applyBorder="0" applyProtection="0">
      <alignment horizontal="right" vertical="center" indent="1"/>
    </xf>
    <xf numFmtId="0" fontId="8" fillId="0" borderId="0" applyNumberFormat="0" applyFill="0" applyProtection="0">
      <alignment horizontal="right" vertical="top" indent="2"/>
    </xf>
    <xf numFmtId="0" fontId="8" fillId="0" borderId="0" applyNumberFormat="0" applyFill="0" applyBorder="0" applyProtection="0">
      <alignment horizontal="right" indent="2"/>
    </xf>
    <xf numFmtId="0" fontId="8" fillId="2" borderId="2" applyNumberFormat="0" applyFont="0" applyAlignment="0" applyProtection="0"/>
    <xf numFmtId="0" fontId="7" fillId="0" borderId="3" applyNumberFormat="0" applyFill="0" applyAlignment="0" applyProtection="0"/>
    <xf numFmtId="0" fontId="8" fillId="0" borderId="1" applyNumberFormat="0" applyFont="0" applyFill="0" applyAlignment="0">
      <alignment vertical="center"/>
    </xf>
    <xf numFmtId="14" fontId="8" fillId="0" borderId="0" applyFont="0" applyFill="0" applyBorder="0" applyAlignment="0" applyProtection="0">
      <alignment horizontal="left" vertical="center"/>
    </xf>
    <xf numFmtId="1" fontId="8" fillId="0" borderId="0" applyFont="0" applyFill="0" applyBorder="0" applyProtection="0">
      <alignment vertical="center"/>
    </xf>
    <xf numFmtId="166" fontId="8" fillId="0" borderId="0" applyFont="0" applyFill="0" applyBorder="0" applyAlignment="0" applyProtection="0">
      <alignment vertical="center"/>
    </xf>
    <xf numFmtId="0" fontId="8" fillId="0" borderId="0" applyNumberFormat="0" applyFill="0" applyBorder="0" applyProtection="0"/>
    <xf numFmtId="165" fontId="6" fillId="0" borderId="0" applyNumberFormat="0">
      <alignment horizontal="left" vertical="top" wrapText="1"/>
    </xf>
    <xf numFmtId="0" fontId="6" fillId="0" borderId="0" applyNumberFormat="0" applyFill="0" applyBorder="0">
      <alignment horizontal="right" vertical="center" wrapText="1"/>
    </xf>
    <xf numFmtId="0" fontId="8" fillId="0" borderId="0" applyNumberFormat="0" applyFont="0" applyFill="0" applyBorder="0">
      <alignment horizontal="left" vertical="center" wrapText="1"/>
    </xf>
    <xf numFmtId="0" fontId="10" fillId="0" borderId="0" applyNumberFormat="0" applyFill="0" applyBorder="0">
      <alignment horizontal="center" vertical="center" wrapText="1"/>
    </xf>
    <xf numFmtId="0" fontId="18" fillId="6" borderId="0" applyNumberFormat="0" applyBorder="0" applyAlignment="0" applyProtection="0"/>
  </cellStyleXfs>
  <cellXfs count="89">
    <xf numFmtId="0" fontId="0" fillId="0" borderId="0" xfId="0">
      <alignment horizontal="left" vertical="center" wrapText="1"/>
    </xf>
    <xf numFmtId="0" fontId="7" fillId="0" borderId="3" xfId="14" applyFill="1" applyAlignment="1" applyProtection="1">
      <alignment horizontal="right" vertical="center"/>
    </xf>
    <xf numFmtId="164" fontId="1" fillId="0" borderId="3" xfId="10" applyFill="1" applyBorder="1" applyProtection="1">
      <alignment horizontal="right" vertical="center" indent="1"/>
    </xf>
    <xf numFmtId="164" fontId="1" fillId="3" borderId="3" xfId="10" applyFill="1" applyBorder="1" applyProtection="1">
      <alignment horizontal="right" vertical="center" indent="1"/>
    </xf>
    <xf numFmtId="0" fontId="6" fillId="3" borderId="0" xfId="20" applyNumberFormat="1" applyFill="1" applyAlignment="1" applyProtection="1">
      <alignment horizontal="left" wrapText="1"/>
      <protection locked="0"/>
    </xf>
    <xf numFmtId="0" fontId="0" fillId="0" borderId="0" xfId="0" applyAlignment="1"/>
    <xf numFmtId="165" fontId="6" fillId="3" borderId="0" xfId="20" applyNumberFormat="1" applyFill="1" applyAlignment="1" applyProtection="1">
      <alignment vertical="top" wrapText="1"/>
      <protection locked="0"/>
    </xf>
    <xf numFmtId="0" fontId="7" fillId="0" borderId="0" xfId="14" applyFill="1" applyBorder="1" applyAlignment="1" applyProtection="1">
      <alignment horizontal="right" vertical="center"/>
    </xf>
    <xf numFmtId="165" fontId="6" fillId="3" borderId="0" xfId="20" applyNumberFormat="1" applyFill="1" applyAlignment="1" applyProtection="1">
      <alignment horizontal="left" wrapText="1"/>
      <protection locked="0"/>
    </xf>
    <xf numFmtId="0" fontId="6" fillId="3" borderId="0" xfId="20" applyNumberFormat="1" applyFill="1" applyAlignment="1" applyProtection="1">
      <alignment vertical="top"/>
      <protection locked="0"/>
    </xf>
    <xf numFmtId="0" fontId="0" fillId="0" borderId="0" xfId="0" applyProtection="1">
      <alignment horizontal="left" vertical="center" wrapText="1"/>
      <protection locked="0"/>
    </xf>
    <xf numFmtId="0" fontId="6" fillId="0" borderId="0" xfId="0" applyFont="1" applyAlignment="1" applyProtection="1">
      <alignment horizontal="left"/>
      <protection locked="0"/>
    </xf>
    <xf numFmtId="0" fontId="0" fillId="0" borderId="0" xfId="0" applyAlignment="1" applyProtection="1">
      <alignment horizontal="left"/>
      <protection locked="0"/>
    </xf>
    <xf numFmtId="0" fontId="3" fillId="0" borderId="0" xfId="0" applyFont="1" applyProtection="1">
      <alignment horizontal="left" vertical="center" wrapText="1"/>
      <protection locked="0"/>
    </xf>
    <xf numFmtId="166" fontId="16" fillId="0" borderId="0" xfId="18" applyFont="1" applyAlignment="1" applyProtection="1">
      <alignment horizontal="left" wrapText="1"/>
      <protection locked="0"/>
    </xf>
    <xf numFmtId="0" fontId="0" fillId="0" borderId="0" xfId="0" applyAlignment="1" applyProtection="1">
      <alignment horizontal="left" vertical="top" wrapText="1"/>
      <protection locked="0"/>
    </xf>
    <xf numFmtId="2" fontId="13" fillId="0" borderId="0" xfId="6" applyFont="1" applyBorder="1" applyAlignment="1" applyProtection="1">
      <alignment horizontal="center" vertical="top"/>
      <protection locked="0"/>
    </xf>
    <xf numFmtId="0" fontId="6" fillId="0" borderId="0" xfId="0" applyFont="1" applyAlignment="1" applyProtection="1">
      <alignment horizontal="left" wrapText="1"/>
      <protection locked="0"/>
    </xf>
    <xf numFmtId="166" fontId="6" fillId="0" borderId="0" xfId="18" applyFont="1" applyAlignment="1" applyProtection="1">
      <alignment vertical="top" wrapText="1"/>
      <protection locked="0"/>
    </xf>
    <xf numFmtId="0" fontId="6" fillId="0" borderId="0" xfId="0" applyFont="1" applyAlignment="1" applyProtection="1">
      <alignment horizontal="left" vertical="top" wrapText="1"/>
      <protection locked="0"/>
    </xf>
    <xf numFmtId="0" fontId="0" fillId="0" borderId="0" xfId="0" applyAlignment="1" applyProtection="1">
      <alignment horizontal="left" wrapText="1"/>
      <protection locked="0"/>
    </xf>
    <xf numFmtId="14" fontId="6" fillId="3" borderId="0" xfId="20" applyNumberFormat="1" applyFill="1" applyAlignment="1" applyProtection="1">
      <alignment horizontal="left" wrapText="1"/>
      <protection locked="0"/>
    </xf>
    <xf numFmtId="0" fontId="15" fillId="0" borderId="0" xfId="0" applyFont="1" applyAlignment="1" applyProtection="1">
      <alignment horizontal="left" vertical="top" wrapText="1"/>
      <protection locked="0"/>
    </xf>
    <xf numFmtId="0" fontId="8" fillId="0" borderId="0" xfId="11" applyProtection="1">
      <alignment horizontal="right" vertical="top" indent="2"/>
      <protection locked="0"/>
    </xf>
    <xf numFmtId="0" fontId="6" fillId="3" borderId="0" xfId="11" applyFont="1" applyFill="1" applyAlignment="1" applyProtection="1">
      <alignment horizontal="left" vertical="top"/>
      <protection locked="0"/>
    </xf>
    <xf numFmtId="165" fontId="6" fillId="3" borderId="0" xfId="20" applyNumberFormat="1" applyFill="1" applyProtection="1">
      <alignment horizontal="left" vertical="top" wrapText="1"/>
      <protection locked="0"/>
    </xf>
    <xf numFmtId="0" fontId="4" fillId="0" borderId="0" xfId="0" applyFont="1" applyAlignment="1" applyProtection="1">
      <alignment horizontal="left" vertical="top"/>
      <protection locked="0"/>
    </xf>
    <xf numFmtId="165" fontId="6" fillId="0" borderId="0" xfId="20" applyNumberFormat="1" applyProtection="1">
      <alignment horizontal="left" vertical="top" wrapText="1"/>
      <protection locked="0"/>
    </xf>
    <xf numFmtId="0" fontId="14" fillId="3" borderId="0" xfId="0" applyFont="1" applyFill="1" applyAlignment="1" applyProtection="1">
      <alignment horizontal="center" vertical="center" wrapText="1"/>
      <protection locked="0"/>
    </xf>
    <xf numFmtId="0" fontId="3" fillId="0" borderId="0" xfId="0" applyFont="1" applyAlignment="1" applyProtection="1">
      <alignment horizontal="center" vertical="center" wrapText="1"/>
      <protection locked="0"/>
    </xf>
    <xf numFmtId="0" fontId="11" fillId="0" borderId="0" xfId="0" applyFont="1" applyAlignment="1" applyProtection="1">
      <alignment horizontal="center" vertical="center" wrapText="1"/>
      <protection locked="0"/>
    </xf>
    <xf numFmtId="0" fontId="12" fillId="0" borderId="0" xfId="0" applyFont="1" applyProtection="1">
      <alignment horizontal="left" vertical="center" wrapText="1"/>
      <protection locked="0"/>
    </xf>
    <xf numFmtId="0" fontId="6" fillId="0" borderId="7" xfId="22" applyFont="1" applyFill="1" applyBorder="1" applyProtection="1">
      <alignment horizontal="left" vertical="center" wrapText="1"/>
      <protection locked="0"/>
    </xf>
    <xf numFmtId="0" fontId="0" fillId="0" borderId="0" xfId="22" applyFont="1" applyProtection="1">
      <alignment horizontal="left" vertical="center" wrapText="1"/>
      <protection locked="0"/>
    </xf>
    <xf numFmtId="0" fontId="8" fillId="0" borderId="0" xfId="22" applyProtection="1">
      <alignment horizontal="left" vertical="center" wrapText="1"/>
      <protection locked="0"/>
    </xf>
    <xf numFmtId="0" fontId="6" fillId="0" borderId="0" xfId="21" applyProtection="1">
      <alignment horizontal="right" vertical="center" wrapText="1"/>
      <protection locked="0"/>
    </xf>
    <xf numFmtId="0" fontId="6" fillId="0" borderId="0" xfId="21" applyAlignment="1" applyProtection="1">
      <alignment horizontal="left" vertical="center" wrapText="1"/>
      <protection locked="0"/>
    </xf>
    <xf numFmtId="0" fontId="6" fillId="0" borderId="0" xfId="21" applyAlignment="1" applyProtection="1">
      <alignment horizontal="center" vertical="center" wrapText="1"/>
      <protection locked="0"/>
    </xf>
    <xf numFmtId="1" fontId="0" fillId="0" borderId="0" xfId="17" applyFont="1" applyFill="1" applyProtection="1">
      <alignment vertical="center"/>
      <protection locked="0"/>
    </xf>
    <xf numFmtId="2" fontId="0" fillId="0" borderId="0" xfId="9" applyNumberFormat="1" applyFont="1" applyFill="1" applyProtection="1">
      <alignment horizontal="right" vertical="center"/>
      <protection locked="0"/>
    </xf>
    <xf numFmtId="164" fontId="0" fillId="0" borderId="0" xfId="9" applyFont="1" applyFill="1" applyAlignment="1" applyProtection="1">
      <alignment horizontal="left" vertical="center"/>
      <protection locked="0"/>
    </xf>
    <xf numFmtId="0" fontId="12" fillId="0" borderId="0" xfId="11" applyFont="1" applyAlignment="1" applyProtection="1">
      <alignment horizontal="left" vertical="center" wrapText="1"/>
      <protection locked="0"/>
    </xf>
    <xf numFmtId="164" fontId="1" fillId="3" borderId="3" xfId="10" applyFill="1" applyBorder="1" applyProtection="1">
      <alignment horizontal="right" vertical="center" indent="1"/>
      <protection locked="0"/>
    </xf>
    <xf numFmtId="164" fontId="6" fillId="0" borderId="0" xfId="21" applyNumberFormat="1">
      <alignment horizontal="right" vertical="center" wrapText="1"/>
    </xf>
    <xf numFmtId="0" fontId="6" fillId="0" borderId="0" xfId="0" applyFont="1">
      <alignment horizontal="left" vertical="center" wrapText="1"/>
    </xf>
    <xf numFmtId="0" fontId="0" fillId="0" borderId="0" xfId="11" applyFont="1" applyAlignment="1" applyProtection="1">
      <alignment horizontal="right"/>
    </xf>
    <xf numFmtId="0" fontId="11" fillId="0" borderId="0" xfId="11" applyFont="1" applyAlignment="1" applyProtection="1">
      <alignment horizontal="right" vertical="top"/>
    </xf>
    <xf numFmtId="0" fontId="11" fillId="0" borderId="0" xfId="11" applyFont="1" applyAlignment="1" applyProtection="1">
      <alignment horizontal="right" wrapText="1"/>
    </xf>
    <xf numFmtId="0" fontId="0" fillId="0" borderId="0" xfId="11" applyFont="1" applyAlignment="1" applyProtection="1">
      <alignment horizontal="right" vertical="top"/>
    </xf>
    <xf numFmtId="0" fontId="0" fillId="0" borderId="0" xfId="0" applyAlignment="1">
      <alignment horizontal="right" vertical="center" wrapText="1"/>
    </xf>
    <xf numFmtId="0" fontId="0" fillId="0" borderId="0" xfId="0" applyAlignment="1">
      <alignment horizontal="right" wrapText="1"/>
    </xf>
    <xf numFmtId="0" fontId="8" fillId="0" borderId="0" xfId="11" applyAlignment="1" applyProtection="1">
      <alignment horizontal="right" vertical="top"/>
    </xf>
    <xf numFmtId="0" fontId="8" fillId="0" borderId="0" xfId="12" applyAlignment="1" applyProtection="1">
      <alignment horizontal="right"/>
    </xf>
    <xf numFmtId="0" fontId="11" fillId="0" borderId="0" xfId="11" applyFont="1" applyAlignment="1" applyProtection="1">
      <alignment horizontal="right" vertical="center" wrapText="1"/>
    </xf>
    <xf numFmtId="0" fontId="16" fillId="3" borderId="0" xfId="3" applyFont="1" applyFill="1" applyAlignment="1" applyProtection="1">
      <alignment vertical="top" wrapText="1"/>
    </xf>
    <xf numFmtId="0" fontId="0" fillId="0" borderId="0" xfId="0" applyAlignment="1">
      <alignment horizontal="right"/>
    </xf>
    <xf numFmtId="0" fontId="0" fillId="0" borderId="0" xfId="0" applyAlignment="1">
      <alignment horizontal="right" vertical="top"/>
    </xf>
    <xf numFmtId="1" fontId="0" fillId="0" borderId="0" xfId="16" applyNumberFormat="1" applyFont="1" applyBorder="1" applyAlignment="1" applyProtection="1">
      <alignment horizontal="left" vertical="center" wrapText="1"/>
      <protection locked="0"/>
    </xf>
    <xf numFmtId="1" fontId="0" fillId="4" borderId="0" xfId="16" applyNumberFormat="1" applyFont="1" applyFill="1" applyBorder="1" applyAlignment="1" applyProtection="1">
      <alignment horizontal="left" vertical="center" wrapText="1"/>
      <protection locked="0"/>
    </xf>
    <xf numFmtId="4" fontId="6" fillId="0" borderId="0" xfId="21" applyNumberFormat="1" applyAlignment="1" applyProtection="1">
      <alignment horizontal="left" vertical="center"/>
      <protection locked="0"/>
    </xf>
    <xf numFmtId="4" fontId="6" fillId="0" borderId="0" xfId="21" applyNumberFormat="1" applyAlignment="1" applyProtection="1">
      <alignment horizontal="left" vertical="center" wrapText="1"/>
      <protection locked="0"/>
    </xf>
    <xf numFmtId="49" fontId="17" fillId="5" borderId="9" xfId="0" applyNumberFormat="1" applyFont="1" applyFill="1" applyBorder="1" applyAlignment="1">
      <alignment horizontal="center" vertical="top" wrapText="1"/>
    </xf>
    <xf numFmtId="49" fontId="17" fillId="5" borderId="10" xfId="0" applyNumberFormat="1" applyFont="1" applyFill="1" applyBorder="1" applyAlignment="1">
      <alignment horizontal="center" vertical="top" wrapText="1"/>
    </xf>
    <xf numFmtId="49" fontId="17" fillId="0" borderId="9" xfId="0" applyNumberFormat="1" applyFont="1" applyBorder="1" applyAlignment="1">
      <alignment horizontal="center" vertical="top" wrapText="1"/>
    </xf>
    <xf numFmtId="49" fontId="17" fillId="5" borderId="9" xfId="0" applyNumberFormat="1" applyFont="1" applyFill="1" applyBorder="1" applyAlignment="1">
      <alignment vertical="top" wrapText="1"/>
    </xf>
    <xf numFmtId="49" fontId="17" fillId="5" borderId="10" xfId="0" applyNumberFormat="1" applyFont="1" applyFill="1" applyBorder="1" applyAlignment="1">
      <alignment vertical="top" wrapText="1"/>
    </xf>
    <xf numFmtId="49" fontId="17" fillId="0" borderId="9" xfId="0" applyNumberFormat="1" applyFont="1" applyBorder="1" applyAlignment="1">
      <alignment vertical="top" wrapText="1"/>
    </xf>
    <xf numFmtId="49" fontId="18" fillId="6" borderId="10" xfId="24" quotePrefix="1" applyNumberFormat="1" applyBorder="1" applyAlignment="1">
      <alignment vertical="top" wrapText="1"/>
    </xf>
    <xf numFmtId="49" fontId="19" fillId="0" borderId="10" xfId="0" quotePrefix="1" applyNumberFormat="1" applyFont="1" applyBorder="1" applyAlignment="1">
      <alignment vertical="top" wrapText="1"/>
    </xf>
    <xf numFmtId="0" fontId="18" fillId="6" borderId="10" xfId="24" quotePrefix="1" applyNumberFormat="1" applyBorder="1" applyAlignment="1">
      <alignment vertical="top" wrapText="1"/>
    </xf>
    <xf numFmtId="0" fontId="19" fillId="0" borderId="10" xfId="0" quotePrefix="1" applyFont="1" applyBorder="1" applyAlignment="1">
      <alignment vertical="top" wrapText="1"/>
    </xf>
    <xf numFmtId="0" fontId="6" fillId="0" borderId="0" xfId="0" applyFont="1" applyAlignment="1">
      <alignment horizontal="left" wrapText="1"/>
    </xf>
    <xf numFmtId="49" fontId="6" fillId="0" borderId="0" xfId="21" applyNumberFormat="1" applyAlignment="1" applyProtection="1">
      <alignment horizontal="left" vertical="center"/>
      <protection locked="0"/>
    </xf>
    <xf numFmtId="49" fontId="6" fillId="0" borderId="0" xfId="21" applyNumberFormat="1" applyAlignment="1" applyProtection="1">
      <alignment horizontal="left" vertical="center" wrapText="1"/>
      <protection locked="0"/>
    </xf>
    <xf numFmtId="0" fontId="20" fillId="0" borderId="0" xfId="0" applyFont="1" applyAlignment="1" applyProtection="1">
      <alignment horizontal="right" vertical="top" wrapText="1"/>
      <protection locked="0"/>
    </xf>
    <xf numFmtId="0" fontId="21" fillId="0" borderId="0" xfId="0" applyFont="1" applyAlignment="1">
      <alignment horizontal="left" vertical="top" wrapText="1"/>
    </xf>
    <xf numFmtId="0" fontId="8" fillId="0" borderId="0" xfId="19" applyProtection="1">
      <protection locked="0"/>
    </xf>
    <xf numFmtId="0" fontId="8" fillId="0" borderId="0" xfId="1" applyAlignment="1" applyProtection="1">
      <alignment horizontal="left" vertical="top" wrapText="1"/>
      <protection locked="0"/>
    </xf>
    <xf numFmtId="0" fontId="6" fillId="0" borderId="0" xfId="1" applyFont="1" applyAlignment="1" applyProtection="1">
      <alignment horizontal="left" vertical="top" wrapText="1"/>
      <protection locked="0"/>
    </xf>
    <xf numFmtId="0" fontId="8" fillId="0" borderId="0" xfId="1" applyAlignment="1" applyProtection="1">
      <alignment horizontal="left" wrapText="1"/>
      <protection locked="0"/>
    </xf>
    <xf numFmtId="0" fontId="6" fillId="0" borderId="0" xfId="0" applyFont="1" applyAlignment="1" applyProtection="1">
      <alignment horizontal="left" wrapText="1"/>
      <protection locked="0"/>
    </xf>
    <xf numFmtId="2" fontId="13" fillId="0" borderId="0" xfId="6" applyFont="1" applyBorder="1" applyAlignment="1" applyProtection="1">
      <alignment horizontal="center" vertical="top"/>
      <protection locked="0"/>
    </xf>
    <xf numFmtId="2" fontId="13" fillId="0" borderId="4" xfId="6" applyFont="1" applyBorder="1" applyAlignment="1" applyProtection="1">
      <alignment horizontal="center" vertical="top"/>
      <protection locked="0"/>
    </xf>
    <xf numFmtId="2" fontId="5" fillId="3" borderId="6" xfId="6" applyFill="1" applyBorder="1" applyAlignment="1" applyProtection="1">
      <alignment horizontal="center" vertical="top"/>
      <protection locked="0"/>
    </xf>
    <xf numFmtId="2" fontId="5" fillId="3" borderId="5" xfId="6" applyFill="1" applyBorder="1" applyAlignment="1" applyProtection="1">
      <alignment horizontal="center" vertical="top"/>
      <protection locked="0"/>
    </xf>
    <xf numFmtId="2" fontId="5" fillId="3" borderId="0" xfId="6" applyFill="1" applyBorder="1" applyAlignment="1" applyProtection="1">
      <alignment horizontal="center" vertical="top"/>
      <protection locked="0"/>
    </xf>
    <xf numFmtId="2" fontId="5" fillId="3" borderId="4" xfId="6" applyFill="1" applyBorder="1" applyAlignment="1" applyProtection="1">
      <alignment horizontal="center" vertical="top"/>
      <protection locked="0"/>
    </xf>
    <xf numFmtId="0" fontId="6" fillId="0" borderId="0" xfId="0" applyFont="1" applyAlignment="1" applyProtection="1">
      <alignment horizontal="left" vertical="top" wrapText="1"/>
      <protection locked="0"/>
    </xf>
    <xf numFmtId="0" fontId="16" fillId="3" borderId="8" xfId="2" applyFont="1" applyFill="1" applyBorder="1" applyAlignment="1" applyProtection="1">
      <alignment horizontal="left" wrapText="1"/>
      <protection locked="0"/>
    </xf>
  </cellXfs>
  <cellStyles count="25">
    <cellStyle name="Comma" xfId="7" builtinId="3" customBuiltin="1"/>
    <cellStyle name="Comma [0]" xfId="8" builtinId="6" customBuiltin="1"/>
    <cellStyle name="Currency" xfId="9" builtinId="4" customBuiltin="1"/>
    <cellStyle name="Currency [0]" xfId="10" builtinId="7" customBuiltin="1"/>
    <cellStyle name="Date" xfId="16" xr:uid="{00000000-0005-0000-0000-000004000000}"/>
    <cellStyle name="Explanatory Text" xfId="19" builtinId="53" customBuiltin="1"/>
    <cellStyle name="Followed Hyperlink" xfId="5" builtinId="9" customBuiltin="1"/>
    <cellStyle name="Good" xfId="24" builtinId="26"/>
    <cellStyle name="Heading 1" xfId="2" builtinId="16" customBuiltin="1"/>
    <cellStyle name="Heading 2" xfId="3" builtinId="17" customBuiltin="1"/>
    <cellStyle name="Heading 3" xfId="11" builtinId="18" customBuiltin="1"/>
    <cellStyle name="Heading 4" xfId="12" builtinId="19" customBuiltin="1"/>
    <cellStyle name="Hyperlink" xfId="1" builtinId="8" customBuiltin="1"/>
    <cellStyle name="Invoice details" xfId="20" xr:uid="{00000000-0005-0000-0000-00000D000000}"/>
    <cellStyle name="Normal" xfId="0" builtinId="0" customBuiltin="1"/>
    <cellStyle name="Note" xfId="13" builtinId="10" customBuiltin="1"/>
    <cellStyle name="Percent" xfId="4" builtinId="5" customBuiltin="1"/>
    <cellStyle name="Phone" xfId="18" xr:uid="{00000000-0005-0000-0000-000011000000}"/>
    <cellStyle name="Quantity" xfId="17" xr:uid="{00000000-0005-0000-0000-000012000000}"/>
    <cellStyle name="Right Border" xfId="15" xr:uid="{00000000-0005-0000-0000-000013000000}"/>
    <cellStyle name="Table details left aligned" xfId="22" xr:uid="{00000000-0005-0000-0000-000014000000}"/>
    <cellStyle name="Table Heading right alignment" xfId="21" xr:uid="{00000000-0005-0000-0000-000015000000}"/>
    <cellStyle name="Title" xfId="6" builtinId="15" customBuiltin="1"/>
    <cellStyle name="Total" xfId="14" builtinId="25" customBuiltin="1"/>
    <cellStyle name="znavigation cell" xfId="23" xr:uid="{00000000-0005-0000-0000-000018000000}"/>
  </cellStyles>
  <dxfs count="30">
    <dxf>
      <font>
        <color rgb="FF9C0006"/>
      </font>
      <fill>
        <patternFill>
          <bgColor rgb="FFFFC7CE"/>
        </patternFill>
      </fill>
    </dxf>
    <dxf>
      <font>
        <color rgb="FF9C0006"/>
      </font>
      <fill>
        <patternFill>
          <bgColor rgb="FFFFC7CE"/>
        </patternFill>
      </fill>
    </dxf>
    <dxf>
      <font>
        <b/>
        <i val="0"/>
        <color theme="3"/>
      </font>
    </dxf>
    <dxf>
      <alignment horizontal="general" vertical="bottom" textRotation="0" wrapText="0" indent="0" justifyLastLine="0" shrinkToFit="0" readingOrder="0"/>
    </dxf>
    <dxf>
      <font>
        <b val="0"/>
        <i val="0"/>
        <strike val="0"/>
        <condense val="0"/>
        <extend val="0"/>
        <outline val="0"/>
        <shadow val="0"/>
        <u val="none"/>
        <vertAlign val="baseline"/>
        <sz val="11"/>
        <color theme="3"/>
        <name val="Calibri"/>
        <scheme val="minor"/>
      </font>
      <numFmt numFmtId="164" formatCode="&quot;$&quot;#,##0.00"/>
      <fill>
        <patternFill patternType="none">
          <fgColor indexed="64"/>
          <bgColor indexed="65"/>
        </patternFill>
      </fill>
      <protection locked="0" hidden="0"/>
    </dxf>
    <dxf>
      <font>
        <b val="0"/>
        <i val="0"/>
        <strike val="0"/>
        <condense val="0"/>
        <extend val="0"/>
        <outline val="0"/>
        <shadow val="0"/>
        <u val="none"/>
        <vertAlign val="baseline"/>
        <sz val="11"/>
        <color theme="3"/>
        <name val="Calibri"/>
        <scheme val="minor"/>
      </font>
      <fill>
        <patternFill patternType="none">
          <fgColor indexed="64"/>
          <bgColor indexed="65"/>
        </patternFill>
      </fill>
      <alignment horizontal="left" vertical="center" textRotation="0" wrapText="0" indent="0" justifyLastLine="0" shrinkToFit="0" readingOrder="0"/>
      <protection locked="0" hidden="0"/>
    </dxf>
    <dxf>
      <font>
        <b val="0"/>
        <i val="0"/>
        <strike val="0"/>
        <condense val="0"/>
        <extend val="0"/>
        <outline val="0"/>
        <shadow val="0"/>
        <u val="none"/>
        <vertAlign val="baseline"/>
        <sz val="11"/>
        <color theme="3"/>
        <name val="Calibri"/>
        <scheme val="minor"/>
      </font>
      <fill>
        <patternFill patternType="none">
          <fgColor indexed="64"/>
          <bgColor indexed="65"/>
        </patternFill>
      </fill>
      <protection locked="0" hidden="0"/>
    </dxf>
    <dxf>
      <numFmt numFmtId="2" formatCode="0.00"/>
      <fill>
        <patternFill patternType="none">
          <fgColor indexed="64"/>
          <bgColor indexed="65"/>
        </patternFill>
      </fill>
      <protection locked="0" hidden="0"/>
    </dxf>
    <dxf>
      <numFmt numFmtId="4" formatCode="#,##0.00"/>
      <alignment horizontal="left" vertical="center" textRotation="0" wrapText="1" indent="0" justifyLastLine="0" shrinkToFit="0" readingOrder="0"/>
      <protection locked="0" hidden="0"/>
    </dxf>
    <dxf>
      <numFmt numFmtId="4" formatCode="#,##0.00"/>
      <alignment horizontal="left" vertical="center" textRotation="0" wrapText="1" indent="0" justifyLastLine="0" shrinkToFit="0" readingOrder="0"/>
      <protection locked="0" hidden="0"/>
    </dxf>
    <dxf>
      <numFmt numFmtId="30" formatCode="@"/>
    </dxf>
    <dxf>
      <font>
        <b val="0"/>
        <i val="0"/>
        <strike val="0"/>
        <condense val="0"/>
        <extend val="0"/>
        <outline val="0"/>
        <shadow val="0"/>
        <u val="none"/>
        <vertAlign val="baseline"/>
        <sz val="10"/>
        <color auto="1"/>
        <name val="Calibri"/>
        <scheme val="minor"/>
      </font>
      <numFmt numFmtId="4" formatCode="#,##0.00"/>
      <alignment horizontal="left" vertical="center" textRotation="0" wrapText="1" indent="0" justifyLastLine="0" shrinkToFit="0" readingOrder="0"/>
      <protection locked="0" hidden="0"/>
    </dxf>
    <dxf>
      <font>
        <b val="0"/>
        <i val="0"/>
        <strike val="0"/>
        <condense val="0"/>
        <extend val="0"/>
        <outline val="0"/>
        <shadow val="0"/>
        <u val="none"/>
        <vertAlign val="baseline"/>
        <sz val="11"/>
        <color theme="3"/>
        <name val="Calibri"/>
        <scheme val="minor"/>
      </font>
      <fill>
        <patternFill patternType="none">
          <fgColor indexed="64"/>
          <bgColor indexed="65"/>
        </patternFill>
      </fill>
      <protection locked="0" hidden="0"/>
    </dxf>
    <dxf>
      <font>
        <b val="0"/>
        <i val="0"/>
        <strike val="0"/>
        <condense val="0"/>
        <extend val="0"/>
        <outline val="0"/>
        <shadow val="0"/>
        <u val="none"/>
        <vertAlign val="baseline"/>
        <sz val="10"/>
        <color auto="1"/>
        <name val="Calibri"/>
        <scheme val="minor"/>
      </font>
      <protection locked="0" hidden="0"/>
    </dxf>
    <dxf>
      <font>
        <b val="0"/>
        <i val="0"/>
        <strike val="0"/>
        <condense val="0"/>
        <extend val="0"/>
        <outline val="0"/>
        <shadow val="0"/>
        <u val="none"/>
        <vertAlign val="baseline"/>
        <sz val="10"/>
        <color auto="1"/>
        <name val="Calibri"/>
        <scheme val="minor"/>
      </font>
      <protection locked="0" hidden="0"/>
    </dxf>
    <dxf>
      <font>
        <b val="0"/>
        <i val="0"/>
        <strike val="0"/>
        <condense val="0"/>
        <extend val="0"/>
        <outline val="0"/>
        <shadow val="0"/>
        <u val="none"/>
        <vertAlign val="baseline"/>
        <sz val="11"/>
        <color theme="3"/>
        <name val="Calibri"/>
        <scheme val="minor"/>
      </font>
      <protection locked="0" hidden="0"/>
    </dxf>
    <dxf>
      <font>
        <b val="0"/>
        <i val="0"/>
        <strike val="0"/>
        <condense val="0"/>
        <extend val="0"/>
        <outline val="0"/>
        <shadow val="0"/>
        <u val="none"/>
        <vertAlign val="baseline"/>
        <sz val="11"/>
        <color theme="3"/>
        <name val="Calibri"/>
        <family val="2"/>
        <scheme val="minor"/>
      </font>
      <protection locked="0" hidden="0"/>
    </dxf>
    <dxf>
      <font>
        <b val="0"/>
        <i val="0"/>
        <strike val="0"/>
        <condense val="0"/>
        <extend val="0"/>
        <outline val="0"/>
        <shadow val="0"/>
        <u val="none"/>
        <vertAlign val="baseline"/>
        <sz val="11"/>
        <color theme="3"/>
        <name val="Calibri"/>
        <scheme val="minor"/>
      </font>
      <protection locked="0" hidden="0"/>
    </dxf>
    <dxf>
      <font>
        <b val="0"/>
        <i val="0"/>
        <strike val="0"/>
        <condense val="0"/>
        <extend val="0"/>
        <outline val="0"/>
        <shadow val="0"/>
        <u val="none"/>
        <vertAlign val="baseline"/>
        <sz val="10"/>
        <color auto="1"/>
        <name val="Calibri"/>
        <scheme val="minor"/>
      </font>
      <protection locked="0" hidden="0"/>
    </dxf>
    <dxf>
      <font>
        <b val="0"/>
        <i val="0"/>
        <strike val="0"/>
        <condense val="0"/>
        <extend val="0"/>
        <outline val="0"/>
        <shadow val="0"/>
        <u val="none"/>
        <vertAlign val="baseline"/>
        <sz val="11"/>
        <color theme="3"/>
        <name val="Calibri"/>
        <scheme val="minor"/>
      </font>
      <protection locked="0" hidden="0"/>
    </dxf>
    <dxf>
      <font>
        <sz val="10"/>
        <color auto="1"/>
      </font>
      <numFmt numFmtId="1" formatCode="0"/>
      <protection locked="0" hidden="0"/>
    </dxf>
    <dxf>
      <numFmt numFmtId="1" formatCode="0"/>
      <protection locked="1" hidden="0"/>
    </dxf>
    <dxf>
      <protection locked="0" hidden="0"/>
    </dxf>
    <dxf>
      <protection locked="0" hidden="0"/>
    </dxf>
    <dxf>
      <protection locked="0" hidden="0"/>
    </dxf>
    <dxf>
      <fill>
        <patternFill patternType="solid">
          <fgColor theme="4" tint="0.79995117038483843"/>
          <bgColor theme="2"/>
        </patternFill>
      </fill>
    </dxf>
    <dxf>
      <fill>
        <patternFill patternType="solid">
          <fgColor theme="4" tint="0.79995117038483843"/>
          <bgColor theme="2"/>
        </patternFill>
      </fill>
    </dxf>
    <dxf>
      <font>
        <b/>
        <i val="0"/>
      </font>
      <border>
        <bottom style="double">
          <color theme="4" tint="-0.24994659260841701"/>
        </bottom>
      </border>
    </dxf>
    <dxf>
      <font>
        <b/>
        <i val="0"/>
        <color theme="3"/>
      </font>
      <fill>
        <patternFill patternType="none">
          <bgColor auto="1"/>
        </patternFill>
      </fill>
      <border>
        <left/>
        <right/>
        <top style="thick">
          <color theme="4" tint="-0.24994659260841701"/>
        </top>
        <bottom style="thick">
          <color theme="4" tint="-0.24994659260841701"/>
        </bottom>
        <vertical/>
        <horizontal/>
      </border>
    </dxf>
    <dxf>
      <border diagonalUp="0" diagonalDown="0">
        <left/>
        <right/>
        <top/>
        <bottom style="thick">
          <color theme="4" tint="-0.24994659260841701"/>
        </bottom>
        <vertical/>
        <horizontal/>
      </border>
    </dxf>
  </dxfs>
  <tableStyles count="1" defaultTableStyle="Commercial Invoice" defaultPivotStyle="PivotStyleLight16">
    <tableStyle name="Commercial Invoice" pivot="0" count="5" xr9:uid="{00000000-0011-0000-FFFF-FFFF00000000}">
      <tableStyleElement type="wholeTable" dxfId="29"/>
      <tableStyleElement type="headerRow" dxfId="28"/>
      <tableStyleElement type="totalRow" dxfId="27"/>
      <tableStyleElement type="firstRowStripe" dxfId="26"/>
      <tableStyleElement type="firstColumnStripe" dxfId="25"/>
    </tableStyle>
  </tableStyles>
  <colors>
    <mruColors>
      <color rgb="FFACD175"/>
      <color rgb="FF9CC85C"/>
      <color rgb="FF77A337"/>
      <color rgb="FF85B63D"/>
      <color rgb="FF735223"/>
      <color rgb="FFE3E3E3"/>
      <color rgb="FFF0F0F0"/>
      <color rgb="FFE7FFC9"/>
      <color rgb="FFCEFF93"/>
      <color rgb="FFFFAB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InvoiceItems" displayName="InvoiceItems" ref="A12:T14" headerRowDxfId="24" dataDxfId="23" totalsRowDxfId="22">
  <autoFilter ref="A12:T14" xr:uid="{00000000-0009-0000-0100-000003000000}">
    <filterColumn colId="1" hiddenButton="1"/>
    <filterColumn colId="8" hiddenButton="1"/>
    <filterColumn colId="9" hiddenButton="1"/>
    <filterColumn colId="16" hiddenButton="1"/>
  </autoFilter>
  <tableColumns count="20">
    <tableColumn id="5" xr3:uid="{00000000-0010-0000-0000-000005000000}" name="#" dataDxfId="21">
      <calculatedColumnFormula>A12+1</calculatedColumnFormula>
    </tableColumn>
    <tableColumn id="8" xr3:uid="{00000000-0010-0000-0000-000008000000}" name="Product Code" totalsRowLabel="Total" dataDxfId="20" dataCellStyle="Table details left aligned"/>
    <tableColumn id="10" xr3:uid="{00000000-0010-0000-0000-00000A000000}" name="Brand Name" dataDxfId="19" dataCellStyle="Table details left aligned"/>
    <tableColumn id="6" xr3:uid="{00000000-0010-0000-0000-000006000000}" name="Model" dataDxfId="18" dataCellStyle="Table details left aligned"/>
    <tableColumn id="15" xr3:uid="{00000000-0010-0000-0000-00000F000000}" name="HS Tariff Code" dataDxfId="17" dataCellStyle="Table details left aligned"/>
    <tableColumn id="1" xr3:uid="{CCC93262-5689-4D52-8CDA-21728A191A5D}" name="GPC Code" dataDxfId="16" dataCellStyle="Table details left aligned"/>
    <tableColumn id="16" xr3:uid="{00000000-0010-0000-0000-000010000000}" name="Importer Country Code" dataDxfId="15" dataCellStyle="Table details left aligned"/>
    <tableColumn id="9" xr3:uid="{00000000-0010-0000-0000-000009000000}" name="Description" dataDxfId="14" dataCellStyle="Table details left aligned"/>
    <tableColumn id="2" xr3:uid="{00000000-0010-0000-0000-000002000000}" name="Quantity" dataDxfId="13" dataCellStyle="Table Heading right alignment"/>
    <tableColumn id="3" xr3:uid="{00000000-0010-0000-0000-000003000000}" name="Qty Unit" dataDxfId="12" dataCellStyle="Quantity"/>
    <tableColumn id="11" xr3:uid="{00000000-0010-0000-0000-00000B000000}" name="Unit Price" dataDxfId="11" dataCellStyle="Table Heading right alignment"/>
    <tableColumn id="17" xr3:uid="{1FC8AB23-03B5-4F8E-BC7C-62BDB58BF59F}" name="Number Of Batches_x000a_" dataDxfId="10"/>
    <tableColumn id="18" xr3:uid="{91AFDB76-77BC-4D52-ACDF-E1FE8285DCE1}" name="Batch Numbers"/>
    <tableColumn id="19" xr3:uid="{77689A0C-5670-4A6E-8501-3128271622D6}" name="Number Of Packs"/>
    <tableColumn id="20" xr3:uid="{4A5DCFCC-7F70-44A0-9431-ADF36D89F6BC}" name="Pack Unit" dataDxfId="9" dataCellStyle="Table Heading right alignment"/>
    <tableColumn id="21" xr3:uid="{377D748E-D08A-4383-BA1D-28FA28808D36}" name="Export Purpose Code" dataDxfId="8" dataCellStyle="Table Heading right alignment"/>
    <tableColumn id="4" xr3:uid="{00000000-0010-0000-0000-000004000000}" name="Gross Weight" dataDxfId="7" dataCellStyle="Currency"/>
    <tableColumn id="13" xr3:uid="{00000000-0010-0000-0000-00000D000000}" name="Net Weight" dataDxfId="6" dataCellStyle="Currency"/>
    <tableColumn id="14" xr3:uid="{00000000-0010-0000-0000-00000E000000}" name=" Weight Unit" dataDxfId="5" dataCellStyle="Currency"/>
    <tableColumn id="12" xr3:uid="{00000000-0010-0000-0000-00000C000000}" name="Total" dataDxfId="4" dataCellStyle="Table Heading right alignment">
      <calculatedColumnFormula>IF(AND(InvoiceItems[[#This Row],[Unit Price]]&lt;&gt;"",InvoiceItems[[#This Row],[Quantity]]&lt;&gt;""),(InvoiceItems[[#This Row],[Unit Price]]*InvoiceItems[[#This Row],[Quantity]]),"")</calculatedColumnFormula>
    </tableColumn>
  </tableColumns>
  <tableStyleInfo name="Commercial Invoice" showFirstColumn="0" showLastColumn="0" showRowStripes="1" showColumnStripes="0"/>
  <extLst>
    <ext xmlns:x14="http://schemas.microsoft.com/office/spreadsheetml/2009/9/main" uri="{504A1905-F514-4f6f-8877-14C23A59335A}">
      <x14:table altTextSummary="Enter Date, Item #, Description, Quantity, Unit Price, &amp; Discount in this table. Total is automatically calculated"/>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3000000}" name="CountryList" displayName="CountryList" ref="A1:B245" totalsRowShown="0">
  <autoFilter ref="A1:B245" xr:uid="{00000000-0009-0000-0100-000001000000}"/>
  <tableColumns count="2">
    <tableColumn id="5" xr3:uid="{00000000-0010-0000-0300-000005000000}" name="Code" dataDxfId="3"/>
    <tableColumn id="2" xr3:uid="{00000000-0010-0000-0300-000002000000}" name="EnglishName"/>
  </tableColumns>
  <tableStyleInfo name="TableStyleLight4" showFirstColumn="0" showLastColumn="0" showRowStripes="1" showColumnStripes="0"/>
</table>
</file>

<file path=xl/theme/theme1.xml><?xml version="1.0" encoding="utf-8"?>
<a:theme xmlns:a="http://schemas.openxmlformats.org/drawingml/2006/main" name="Office Theme">
  <a:themeElements>
    <a:clrScheme name="Commerical Invoice">
      <a:dk1>
        <a:sysClr val="windowText" lastClr="000000"/>
      </a:dk1>
      <a:lt1>
        <a:sysClr val="window" lastClr="FFFFFF"/>
      </a:lt1>
      <a:dk2>
        <a:srgbClr val="735223"/>
      </a:dk2>
      <a:lt2>
        <a:srgbClr val="F0F0F0"/>
      </a:lt2>
      <a:accent1>
        <a:srgbClr val="ACD175"/>
      </a:accent1>
      <a:accent2>
        <a:srgbClr val="CC9D59"/>
      </a:accent2>
      <a:accent3>
        <a:srgbClr val="32A0FF"/>
      </a:accent3>
      <a:accent4>
        <a:srgbClr val="9B9B9B"/>
      </a:accent4>
      <a:accent5>
        <a:srgbClr val="F01414"/>
      </a:accent5>
      <a:accent6>
        <a:srgbClr val="C300DC"/>
      </a:accent6>
      <a:hlink>
        <a:srgbClr val="32A0FF"/>
      </a:hlink>
      <a:folHlink>
        <a:srgbClr val="C300DC"/>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Mike.Mendoza@tradefarm.com" TargetMode="External"/><Relationship Id="rId1" Type="http://schemas.openxmlformats.org/officeDocument/2006/relationships/hyperlink" Target="mailto:Ahmed.Aladawy@comp.com" TargetMode="External"/><Relationship Id="rId4" Type="http://schemas.openxmlformats.org/officeDocument/2006/relationships/table" Target="../tables/table1.xml"/></Relationships>
</file>

<file path=xl/worksheets/_rels/sheet4.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rgb="FF85B63D"/>
    <pageSetUpPr autoPageBreaks="0" fitToPage="1"/>
  </sheetPr>
  <dimension ref="A1:T19"/>
  <sheetViews>
    <sheetView showGridLines="0" tabSelected="1" topLeftCell="B1" zoomScale="85" zoomScaleNormal="85" workbookViewId="0">
      <selection activeCell="B17" sqref="B17:J17"/>
    </sheetView>
  </sheetViews>
  <sheetFormatPr baseColWidth="10" defaultColWidth="9.33203125" defaultRowHeight="30" customHeight="1" x14ac:dyDescent="0.2"/>
  <cols>
    <col min="1" max="1" width="8.33203125" style="10" bestFit="1" customWidth="1"/>
    <col min="2" max="2" width="16.33203125" style="13" bestFit="1" customWidth="1"/>
    <col min="3" max="3" width="37.6640625" style="13" customWidth="1"/>
    <col min="4" max="4" width="31.6640625" style="13" bestFit="1" customWidth="1"/>
    <col min="5" max="5" width="16.33203125" style="13" bestFit="1" customWidth="1"/>
    <col min="6" max="6" width="21" style="13" customWidth="1"/>
    <col min="7" max="7" width="16.33203125" style="13" customWidth="1"/>
    <col min="8" max="8" width="29.6640625" style="13" customWidth="1"/>
    <col min="9" max="9" width="14.6640625" style="13" bestFit="1" customWidth="1"/>
    <col min="10" max="10" width="8.5" style="13" bestFit="1" customWidth="1"/>
    <col min="11" max="11" width="13.33203125" style="13" bestFit="1" customWidth="1"/>
    <col min="12" max="12" width="19" style="13" bestFit="1" customWidth="1"/>
    <col min="13" max="13" width="16.1640625" style="10" bestFit="1" customWidth="1"/>
    <col min="14" max="14" width="13.83203125" style="10" bestFit="1" customWidth="1"/>
    <col min="15" max="15" width="17.83203125" style="10" customWidth="1"/>
    <col min="16" max="16" width="11.6640625" style="10" customWidth="1"/>
    <col min="17" max="16384" width="9.33203125" style="10"/>
  </cols>
  <sheetData>
    <row r="1" spans="1:20" ht="36.5" customHeight="1" x14ac:dyDescent="0.2">
      <c r="B1" s="83" t="s">
        <v>7</v>
      </c>
      <c r="C1" s="84"/>
      <c r="D1" s="88" t="s">
        <v>516</v>
      </c>
      <c r="E1" s="12"/>
      <c r="G1" s="10"/>
      <c r="H1" s="10"/>
      <c r="I1" s="10"/>
      <c r="J1" s="10"/>
      <c r="K1" s="10"/>
      <c r="L1" s="10"/>
    </row>
    <row r="2" spans="1:20" ht="18" customHeight="1" x14ac:dyDescent="0.2">
      <c r="B2" s="85"/>
      <c r="C2" s="86"/>
      <c r="D2" s="88"/>
      <c r="E2" s="55" t="s">
        <v>526</v>
      </c>
      <c r="F2" s="11" t="s">
        <v>548</v>
      </c>
      <c r="G2" s="12"/>
      <c r="H2" s="52" t="s">
        <v>0</v>
      </c>
      <c r="I2" s="14">
        <v>0</v>
      </c>
      <c r="J2" s="10"/>
      <c r="K2" s="10"/>
      <c r="L2" s="10"/>
    </row>
    <row r="3" spans="1:20" ht="30" customHeight="1" x14ac:dyDescent="0.2">
      <c r="B3" s="81" t="s">
        <v>533</v>
      </c>
      <c r="C3" s="82"/>
      <c r="D3" s="54"/>
      <c r="E3" s="56" t="s">
        <v>543</v>
      </c>
      <c r="F3" s="77"/>
      <c r="G3" s="87"/>
      <c r="H3" s="10"/>
      <c r="I3" s="10"/>
      <c r="J3" s="10"/>
      <c r="K3" s="10"/>
      <c r="L3" s="10"/>
    </row>
    <row r="4" spans="1:20" s="15" customFormat="1" ht="23.5" customHeight="1" x14ac:dyDescent="0.2">
      <c r="B4" s="16"/>
      <c r="C4" s="16"/>
      <c r="D4" s="46" t="s">
        <v>517</v>
      </c>
      <c r="E4" s="9" t="s">
        <v>546</v>
      </c>
      <c r="F4" s="77" t="s">
        <v>547</v>
      </c>
      <c r="G4" s="78"/>
    </row>
    <row r="5" spans="1:20" ht="14" customHeight="1" x14ac:dyDescent="0.2">
      <c r="B5" s="45" t="s">
        <v>29</v>
      </c>
      <c r="C5" s="8" t="s">
        <v>900</v>
      </c>
      <c r="D5" s="46" t="s">
        <v>518</v>
      </c>
      <c r="E5" s="17" t="s">
        <v>545</v>
      </c>
      <c r="F5" s="79" t="s">
        <v>903</v>
      </c>
      <c r="G5" s="80"/>
      <c r="H5" s="51" t="s">
        <v>0</v>
      </c>
      <c r="I5" s="18">
        <v>0</v>
      </c>
      <c r="J5" s="10"/>
      <c r="K5" s="10"/>
      <c r="L5" s="10"/>
    </row>
    <row r="6" spans="1:20" ht="16" x14ac:dyDescent="0.2">
      <c r="B6" s="46" t="s">
        <v>16</v>
      </c>
      <c r="C6" s="6" t="s">
        <v>901</v>
      </c>
      <c r="H6" s="10"/>
      <c r="I6" s="10"/>
      <c r="J6" s="10"/>
      <c r="K6" s="10"/>
      <c r="L6" s="10"/>
    </row>
    <row r="7" spans="1:20" ht="19.25" customHeight="1" x14ac:dyDescent="0.2">
      <c r="B7" s="74" t="s">
        <v>898</v>
      </c>
      <c r="C7" s="75" t="s">
        <v>899</v>
      </c>
      <c r="D7" s="50" t="s">
        <v>23</v>
      </c>
      <c r="E7" s="8" t="s">
        <v>514</v>
      </c>
      <c r="F7" s="71"/>
      <c r="G7" s="10"/>
      <c r="H7" s="10"/>
      <c r="I7" s="10"/>
      <c r="J7" s="10"/>
      <c r="K7" s="10"/>
      <c r="L7" s="10"/>
    </row>
    <row r="8" spans="1:20" ht="14.5" customHeight="1" x14ac:dyDescent="0.2">
      <c r="B8" s="45" t="s">
        <v>1</v>
      </c>
      <c r="C8" s="4">
        <v>45456123</v>
      </c>
      <c r="D8" s="47" t="s">
        <v>24</v>
      </c>
      <c r="E8" s="19" t="s">
        <v>515</v>
      </c>
      <c r="F8" s="71"/>
      <c r="G8" s="10"/>
      <c r="H8" s="10"/>
      <c r="I8" s="10"/>
      <c r="J8" s="10"/>
      <c r="K8" s="10"/>
      <c r="L8" s="10"/>
    </row>
    <row r="9" spans="1:20" ht="16" x14ac:dyDescent="0.2">
      <c r="A9" s="20"/>
      <c r="B9" s="49" t="s">
        <v>519</v>
      </c>
      <c r="C9" s="24" t="s">
        <v>11</v>
      </c>
      <c r="D9" s="45" t="s">
        <v>2</v>
      </c>
      <c r="E9" s="21" t="s">
        <v>532</v>
      </c>
      <c r="F9" s="10"/>
      <c r="G9" s="10"/>
      <c r="H9" s="10"/>
      <c r="I9" s="10"/>
      <c r="J9" s="10"/>
      <c r="K9" s="10"/>
      <c r="L9" s="22"/>
      <c r="Q9" s="23"/>
    </row>
    <row r="10" spans="1:20" ht="17" thickBot="1" x14ac:dyDescent="0.25">
      <c r="D10" s="48" t="s">
        <v>22</v>
      </c>
      <c r="E10" s="25" t="s">
        <v>15</v>
      </c>
      <c r="F10" s="26"/>
      <c r="G10" s="23"/>
      <c r="H10" s="27"/>
      <c r="I10" s="10"/>
      <c r="J10" s="10"/>
      <c r="K10" s="10"/>
      <c r="L10" s="10"/>
    </row>
    <row r="11" spans="1:20" ht="30" hidden="1" customHeight="1" thickBot="1" x14ac:dyDescent="0.25">
      <c r="B11" s="10"/>
      <c r="C11" s="27"/>
      <c r="D11" s="27"/>
      <c r="E11" s="27"/>
      <c r="F11" s="27"/>
      <c r="G11" s="27"/>
      <c r="H11" s="28">
        <f>ROWS(InvoiceItems[])</f>
        <v>2</v>
      </c>
      <c r="I11" s="29"/>
      <c r="J11" s="26"/>
      <c r="K11" s="30"/>
      <c r="L11" s="31"/>
    </row>
    <row r="12" spans="1:20" ht="30" customHeight="1" thickTop="1" thickBot="1" x14ac:dyDescent="0.25">
      <c r="A12" s="32" t="s">
        <v>8</v>
      </c>
      <c r="B12" s="33" t="s">
        <v>520</v>
      </c>
      <c r="C12" s="33" t="s">
        <v>534</v>
      </c>
      <c r="D12" s="33" t="s">
        <v>536</v>
      </c>
      <c r="E12" s="33" t="s">
        <v>535</v>
      </c>
      <c r="F12" s="33" t="s">
        <v>886</v>
      </c>
      <c r="G12" s="33" t="s">
        <v>885</v>
      </c>
      <c r="H12" s="34" t="s">
        <v>3</v>
      </c>
      <c r="I12" s="35" t="s">
        <v>521</v>
      </c>
      <c r="J12" s="36" t="s">
        <v>522</v>
      </c>
      <c r="K12" s="36" t="s">
        <v>4</v>
      </c>
      <c r="L12" s="36" t="s">
        <v>888</v>
      </c>
      <c r="M12" s="36" t="s">
        <v>890</v>
      </c>
      <c r="N12" s="36" t="s">
        <v>891</v>
      </c>
      <c r="O12" s="36" t="s">
        <v>896</v>
      </c>
      <c r="P12" s="36" t="s">
        <v>897</v>
      </c>
      <c r="Q12" s="36" t="s">
        <v>25</v>
      </c>
      <c r="R12" s="36" t="s">
        <v>26</v>
      </c>
      <c r="S12" s="36" t="s">
        <v>523</v>
      </c>
      <c r="T12" s="37" t="s">
        <v>5</v>
      </c>
    </row>
    <row r="13" spans="1:20" ht="33" thickTop="1" x14ac:dyDescent="0.2">
      <c r="A13" s="58">
        <v>1</v>
      </c>
      <c r="B13" s="34">
        <v>789807</v>
      </c>
      <c r="C13" s="33" t="s">
        <v>544</v>
      </c>
      <c r="D13" s="33">
        <v>1234</v>
      </c>
      <c r="E13" s="33">
        <v>8528730010</v>
      </c>
      <c r="F13">
        <v>10000294</v>
      </c>
      <c r="G13" s="33" t="s">
        <v>481</v>
      </c>
      <c r="H13" s="33" t="s">
        <v>537</v>
      </c>
      <c r="I13" s="35">
        <v>4</v>
      </c>
      <c r="J13" s="38" t="s">
        <v>91</v>
      </c>
      <c r="K13" s="59">
        <v>10</v>
      </c>
      <c r="L13" s="72" t="s">
        <v>889</v>
      </c>
      <c r="M13" s="60" t="s">
        <v>892</v>
      </c>
      <c r="N13" s="72" t="s">
        <v>894</v>
      </c>
      <c r="O13" s="60" t="s">
        <v>542</v>
      </c>
      <c r="P13" s="72" t="s">
        <v>902</v>
      </c>
      <c r="Q13" s="39">
        <v>300.04000000000002</v>
      </c>
      <c r="R13" s="39">
        <v>200.4</v>
      </c>
      <c r="S13" s="40" t="s">
        <v>539</v>
      </c>
      <c r="T13" s="43">
        <f>IF(AND(InvoiceItems[[#This Row],[Unit Price]]&lt;&gt;"",InvoiceItems[[#This Row],[Quantity]]&lt;&gt;""),(InvoiceItems[[#This Row],[Unit Price]]*InvoiceItems[[#This Row],[Quantity]]),"")</f>
        <v>40</v>
      </c>
    </row>
    <row r="14" spans="1:20" ht="48" x14ac:dyDescent="0.2">
      <c r="A14" s="57">
        <f t="shared" ref="A14" si="0">A13+1</f>
        <v>2</v>
      </c>
      <c r="B14" s="34">
        <v>77651</v>
      </c>
      <c r="C14" s="33" t="s">
        <v>544</v>
      </c>
      <c r="D14" s="33">
        <v>789</v>
      </c>
      <c r="E14" s="33">
        <v>8528520000</v>
      </c>
      <c r="F14">
        <v>10000256</v>
      </c>
      <c r="G14" s="33" t="s">
        <v>481</v>
      </c>
      <c r="H14" s="33" t="s">
        <v>27</v>
      </c>
      <c r="I14" s="35">
        <v>8</v>
      </c>
      <c r="J14" s="38" t="s">
        <v>63</v>
      </c>
      <c r="K14" s="60">
        <v>20</v>
      </c>
      <c r="L14" s="73" t="s">
        <v>887</v>
      </c>
      <c r="M14" s="60" t="s">
        <v>893</v>
      </c>
      <c r="N14" s="73" t="s">
        <v>895</v>
      </c>
      <c r="O14" s="60" t="s">
        <v>542</v>
      </c>
      <c r="P14" s="73" t="s">
        <v>902</v>
      </c>
      <c r="Q14" s="39">
        <v>400.56</v>
      </c>
      <c r="R14" s="39">
        <v>360.5</v>
      </c>
      <c r="S14" s="40" t="s">
        <v>539</v>
      </c>
      <c r="T14" s="43">
        <f>IF(AND(InvoiceItems[[#This Row],[Unit Price]]&lt;&gt;"",InvoiceItems[[#This Row],[Quantity]]&lt;&gt;""),(InvoiceItems[[#This Row],[Unit Price]]*InvoiceItems[[#This Row],[Quantity]]),"")</f>
        <v>160</v>
      </c>
    </row>
    <row r="15" spans="1:20" ht="30" customHeight="1" x14ac:dyDescent="0.2">
      <c r="A15" s="41"/>
      <c r="B15" s="53" t="s">
        <v>531</v>
      </c>
      <c r="C15" s="44">
        <f>ROWS(InvoiceItems[])</f>
        <v>2</v>
      </c>
      <c r="D15" s="44"/>
      <c r="E15" s="44"/>
      <c r="F15" s="44"/>
      <c r="G15" s="44"/>
      <c r="H15" s="10"/>
      <c r="I15" s="10"/>
      <c r="J15" s="10"/>
      <c r="S15" s="1" t="s">
        <v>6</v>
      </c>
      <c r="T15" s="2">
        <f>SUM(InvoiceItems[Total])</f>
        <v>200</v>
      </c>
    </row>
    <row r="16" spans="1:20" ht="30" customHeight="1" x14ac:dyDescent="0.2">
      <c r="B16" s="10"/>
      <c r="C16" s="10"/>
      <c r="D16" s="10"/>
      <c r="E16" s="10"/>
      <c r="F16" s="10"/>
      <c r="G16" s="10"/>
      <c r="H16" s="10"/>
      <c r="I16" s="10"/>
      <c r="J16" s="10"/>
      <c r="S16" s="1" t="s">
        <v>525</v>
      </c>
      <c r="T16" s="42">
        <v>5</v>
      </c>
    </row>
    <row r="17" spans="2:20" ht="30" customHeight="1" x14ac:dyDescent="0.2">
      <c r="B17" s="76"/>
      <c r="C17" s="76"/>
      <c r="D17" s="76"/>
      <c r="E17" s="76"/>
      <c r="F17" s="76"/>
      <c r="G17" s="76"/>
      <c r="H17" s="76"/>
      <c r="I17" s="76"/>
      <c r="J17" s="76"/>
      <c r="S17" s="7" t="s">
        <v>9</v>
      </c>
      <c r="T17" s="42">
        <v>0</v>
      </c>
    </row>
    <row r="18" spans="2:20" ht="30" customHeight="1" x14ac:dyDescent="0.2">
      <c r="B18" s="10"/>
      <c r="C18" s="10"/>
      <c r="D18" s="10"/>
      <c r="E18" s="10"/>
      <c r="F18" s="10"/>
      <c r="G18" s="10"/>
      <c r="H18" s="10"/>
      <c r="I18" s="10"/>
      <c r="J18" s="10"/>
      <c r="S18" s="1" t="s">
        <v>524</v>
      </c>
      <c r="T18" s="42">
        <v>0</v>
      </c>
    </row>
    <row r="19" spans="2:20" ht="30" customHeight="1" x14ac:dyDescent="0.2">
      <c r="B19" s="76"/>
      <c r="C19" s="76"/>
      <c r="D19" s="76"/>
      <c r="E19" s="76"/>
      <c r="F19" s="76"/>
      <c r="G19" s="76"/>
      <c r="H19" s="76"/>
      <c r="I19" s="76"/>
      <c r="J19" s="76"/>
      <c r="S19" s="1" t="s">
        <v>5</v>
      </c>
      <c r="T19" s="3">
        <f>InvoiceSubtotal+FreightCost+InsuranceCost+OtherCosts</f>
        <v>205</v>
      </c>
    </row>
  </sheetData>
  <sheetProtection formatCells="0" formatColumns="0" formatRows="0" insertColumns="0" insertRows="0" insertHyperlinks="0" deleteRows="0" sort="0" autoFilter="0"/>
  <mergeCells count="8">
    <mergeCell ref="B19:J19"/>
    <mergeCell ref="F4:G4"/>
    <mergeCell ref="F5:G5"/>
    <mergeCell ref="B3:C3"/>
    <mergeCell ref="B1:C2"/>
    <mergeCell ref="F3:G3"/>
    <mergeCell ref="D1:D2"/>
    <mergeCell ref="B17:J17"/>
  </mergeCells>
  <phoneticPr fontId="2" type="noConversion"/>
  <conditionalFormatting sqref="L9">
    <cfRule type="expression" dxfId="2" priority="2">
      <formula>$L$9&lt;&gt;""</formula>
    </cfRule>
  </conditionalFormatting>
  <dataValidations xWindow="956" yWindow="463" count="67">
    <dataValidation allowBlank="1" showInputMessage="1" showErrorMessage="1" promptTitle="Exporter Company Address" prompt="Enter invoicing company address in this cell" sqref="D1" xr:uid="{00000000-0002-0000-0000-000000000000}"/>
    <dataValidation allowBlank="1" showInputMessage="1" showErrorMessage="1" promptTitle="Exporter City" prompt="Kindly use the &quot;City Code&quot; cell to select the city and country of the invoicing company." sqref="D3" xr:uid="{00000000-0002-0000-0000-000001000000}"/>
    <dataValidation allowBlank="1" showErrorMessage="1" sqref="L9 T12 A8:A9 B4:C4" xr:uid="{00000000-0002-0000-0000-000002000000}"/>
    <dataValidation allowBlank="1" showInputMessage="1" showErrorMessage="1" prompt="Enter Invoice number in cell at right" sqref="B8" xr:uid="{00000000-0002-0000-0000-000004000000}"/>
    <dataValidation allowBlank="1" showInputMessage="1" showErrorMessage="1" prompt="Enter Invoice number in this cell" sqref="C8" xr:uid="{00000000-0002-0000-0000-000005000000}"/>
    <dataValidation allowBlank="1" showInputMessage="1" promptTitle="Product Description" prompt="Enter Description for this product" sqref="H12" xr:uid="{00000000-0002-0000-0000-000006000000}"/>
    <dataValidation allowBlank="1" showInputMessage="1" showErrorMessage="1" prompt="Invoice Subtotal is automatically calculated_x000a_" sqref="S15" xr:uid="{00000000-0002-0000-0000-000007000000}"/>
    <dataValidation allowBlank="1" showInputMessage="1" showErrorMessage="1" prompt="Invoice Subtotal is automatically calculated in this cell" sqref="T15" xr:uid="{00000000-0002-0000-0000-000008000000}"/>
    <dataValidation allowBlank="1" showInputMessage="1" showErrorMessage="1" promptTitle="Freight Cost" prompt="Enter the freight cost if applicable according to IncoTerm" sqref="S16:T16" xr:uid="{00000000-0002-0000-0000-000009000000}"/>
    <dataValidation allowBlank="1" showInputMessage="1" showErrorMessage="1" promptTitle="Other Costs" prompt="Enter any other costs which should be added to the Invoice" sqref="S18:T18" xr:uid="{00000000-0002-0000-0000-00000A000000}"/>
    <dataValidation allowBlank="1" showInputMessage="1" showErrorMessage="1" prompt="Total is automatically calculated in cell at right" sqref="S19" xr:uid="{00000000-0002-0000-0000-00000B000000}"/>
    <dataValidation allowBlank="1" showInputMessage="1" showErrorMessage="1" prompt="Total is automatically calculated in this cell" sqref="T19" xr:uid="{00000000-0002-0000-0000-00000C000000}"/>
    <dataValidation allowBlank="1" showInputMessage="1" showErrorMessage="1" prompt="Customer city, state, and zip code are automatically updated in this cell" sqref="C11:G11" xr:uid="{00000000-0002-0000-0000-00000D000000}"/>
    <dataValidation allowBlank="1" showInputMessage="1" showErrorMessage="1" prompt="Enter your company details Egyptian Importer details. It is mandatory to fill the ACID column with the number you recieved by email from the importer." sqref="A1:A2" xr:uid="{00000000-0002-0000-0000-00000E000000}"/>
    <dataValidation allowBlank="1" showInputMessage="1" promptTitle="Weight Unit" prompt="Select the unit of measuring weights of this exported product" sqref="S12" xr:uid="{00000000-0002-0000-0000-00000F000000}"/>
    <dataValidation allowBlank="1" showInputMessage="1" showErrorMessage="1" promptTitle="Invoice IncoTerm" prompt="Select the type of inco term for this invoice" sqref="D10" xr:uid="{00000000-0002-0000-0000-000015000000}"/>
    <dataValidation type="list" allowBlank="1" showInputMessage="1" showErrorMessage="1" promptTitle="Invoice IncoTerm" prompt="Select the type of inco term for this invoice" sqref="E10" xr:uid="{00000000-0002-0000-0000-000016000000}">
      <formula1>"EXW,DAP,FCA,DPU,CPT,DDP,CIP,FAS,CFR,FOB,CIF"</formula1>
    </dataValidation>
    <dataValidation allowBlank="1" showInputMessage="1" showErrorMessage="1" promptTitle="Importing Company Name" prompt="Enter the name of the Egyptian Company" sqref="B5" xr:uid="{00000000-0002-0000-0000-000017000000}"/>
    <dataValidation allowBlank="1" showInputMessage="1" showErrorMessage="1" promptTitle="Importer Contact Name" prompt="Enter the contact who is responible for communicating with the exporter about this shipment." sqref="E5" xr:uid="{00000000-0002-0000-0000-000018000000}"/>
    <dataValidation allowBlank="1" showInputMessage="1" showErrorMessage="1" prompt="Enter Customer Contact name next to cell" sqref="Q9" xr:uid="{00000000-0002-0000-0000-000019000000}"/>
    <dataValidation allowBlank="1" showInputMessage="1" showErrorMessage="1" promptTitle="Original Port Code" prompt="Choose the port code where the consignment will be originally exported" sqref="D7" xr:uid="{00000000-0002-0000-0000-00001B000000}"/>
    <dataValidation allowBlank="1" showInputMessage="1" promptTitle="Original Port Code" prompt="Enter the port code where the consignment will be originally exported. Please concatenate the two letter country code (A2) with the three letter city code (A3).  Ex : KRSEL fro Seoul/Korea." sqref="E7" xr:uid="{00000000-0002-0000-0000-00001C000000}"/>
    <dataValidation type="list" allowBlank="1" showInputMessage="1" promptTitle="Destination Port" prompt="Enter code of the destination port in Egypt to which this consignment will be shipped. Please concatenate the EG with the three letter city code (A3).  Ex : EGALY for Alexandria/Egypt." sqref="E8" xr:uid="{00000000-0002-0000-0000-00001D000000}">
      <formula1>PortCodes</formula1>
    </dataValidation>
    <dataValidation allowBlank="1" showInputMessage="1" showErrorMessage="1" prompt="Total invoice Lines Number, counted automatically" sqref="H11" xr:uid="{00000000-0002-0000-0000-00001E000000}"/>
    <dataValidation allowBlank="1" showInputMessage="1" promptTitle="Export Contact" prompt="Enter the contact who is registered on the supply/chain platforms and is responible for communicating with the importer about this shipment. (sales / customer service / exporter service)." sqref="D4" xr:uid="{00000000-0002-0000-0000-00001F000000}"/>
    <dataValidation allowBlank="1" showInputMessage="1" showErrorMessage="1" promptTitle="Importing Company Address" prompt="Enter the address of the Egyptian Company. " sqref="B6" xr:uid="{00000000-0002-0000-0000-000022000000}"/>
    <dataValidation type="list" allowBlank="1" showInputMessage="1" showErrorMessage="1" promptTitle="Invoice Type" prompt="select the type of this invoice : proforma or commercial invoice" sqref="B3:C3" xr:uid="{00000000-0002-0000-0000-000023000000}">
      <formula1>"Commercial Invoice, Proforma Invoice"</formula1>
    </dataValidation>
    <dataValidation allowBlank="1" showInputMessage="1" showErrorMessage="1" promptTitle="Exporter Company Name" prompt="Enter invoicing company name" sqref="B1" xr:uid="{00000000-0002-0000-0000-000024000000}"/>
    <dataValidation allowBlank="1" showInputMessage="1" showErrorMessage="1" promptTitle="Exporter Web Site" prompt="Enter invoicing company website" sqref="F3" xr:uid="{00000000-0002-0000-0000-000025000000}"/>
    <dataValidation allowBlank="1" showInputMessage="1" showErrorMessage="1" promptTitle="Importer Contact Email" prompt="Kindly enter the email sent to you by Nafeza platform. it must belong to the same user who have registered this shipment on Nafeza (in advance) and acquired an ACID for it." sqref="F5" xr:uid="{00000000-0002-0000-0000-000026000000}"/>
    <dataValidation allowBlank="1" showInputMessage="1" promptTitle="HS Tariff Code " prompt="Enter the HS code for this product. At a minimum this code should match the latest goods classification (HS2018) published on the UN/ECE and WCO sites. Experienced exporters to Egypt can use the Egyptian HS tariff code consisting of 10 digits." sqref="E12" xr:uid="{00000000-0002-0000-0000-000027000000}"/>
    <dataValidation allowBlank="1" showInputMessage="1" showErrorMessage="1" promptTitle="Product Code" prompt="Enter Product Code for each item in the Invoice. Use GTIN (GS1 codes) if exported product is registered with GS1, other wise use the part number which uniquely identifies the product in your company's products list." sqref="B12" xr:uid="{00000000-0002-0000-0000-000029000000}"/>
    <dataValidation allowBlank="1" showInputMessage="1" showErrorMessage="1" promptTitle="Invoice Line Serial" prompt="A serial representing the sequence of invoice lines" sqref="A12" xr:uid="{00000000-0002-0000-0000-00002A000000}"/>
    <dataValidation allowBlank="1" showInputMessage="1" showErrorMessage="1" promptTitle="Quantity Unit" prompt="Select the unit of measuring quantities of this exported product" sqref="J12" xr:uid="{00000000-0002-0000-0000-00002C000000}"/>
    <dataValidation allowBlank="1" showInputMessage="1" showErrorMessage="1" promptTitle="Gross Weight" prompt="Enter the gross weight for all quantities of this product. Gross weight includes packing material weight. " sqref="Q12" xr:uid="{00000000-0002-0000-0000-00002D000000}"/>
    <dataValidation allowBlank="1" showInputMessage="1" showErrorMessage="1" prompt="Enter the net weight for all quantities of this product. net weight does not include packing material weight. " sqref="R12" xr:uid="{00000000-0002-0000-0000-00002E000000}"/>
    <dataValidation allowBlank="1" showInputMessage="1" showErrorMessage="1" promptTitle="Insurance Cost" prompt="Enter the cost of insurance if applicable according to IncoTerm" sqref="S17:T17" xr:uid="{00000000-0002-0000-0000-00002F000000}"/>
    <dataValidation allowBlank="1" showInputMessage="1" showErrorMessage="1" promptTitle="Seller City Code" sqref="E1" xr:uid="{00000000-0002-0000-0000-000030000000}"/>
    <dataValidation allowBlank="1" showInputMessage="1" showErrorMessage="1" promptTitle="Exporter City Code" prompt="Enter Country/City Code. A 5 letter code containing the international country code + the international city code. All codes should match the UN/LOCODE defines by the ISO ISO-3166-1 standard " sqref="E2" xr:uid="{00000000-0002-0000-0000-000031000000}"/>
    <dataValidation allowBlank="1" showInputMessage="1" showErrorMessage="1" promptTitle="Importing Company Name" prompt="Enter the name of the Importing Company in Egypt. Must be a company registered in Egypt and has a valid Egyptian Tax Code." sqref="C5" xr:uid="{00000000-0002-0000-0000-000032000000}"/>
    <dataValidation allowBlank="1" showInputMessage="1" showErrorMessage="1" promptTitle="Importing Company Address" prompt="Enter the address of the importing company in Egypt." sqref="C6" xr:uid="{00000000-0002-0000-0000-000033000000}"/>
    <dataValidation allowBlank="1" showInputMessage="1" showErrorMessage="1" promptTitle="Invoice Issue Date" prompt="Enter the Invoice issue date" sqref="D9:E9" xr:uid="{00000000-0002-0000-0000-000034000000}"/>
    <dataValidation allowBlank="1" showInputMessage="1" promptTitle="Export Contact Name" prompt="Enter the contact who is registered on the supply/chain platforms and is responible for communicating with the importer about this shipment. (sales / customer service / exporter service)." sqref="E4:F4" xr:uid="{00000000-0002-0000-0000-000035000000}"/>
    <dataValidation allowBlank="1" showInputMessage="1" showErrorMessage="1" promptTitle="Model " prompt="Enter the Model  of this product" sqref="D12" xr:uid="{00000000-0002-0000-0000-000038000000}"/>
    <dataValidation allowBlank="1" showInputMessage="1" showErrorMessage="1" promptTitle="Importer Country Code " prompt="Enter country code of importer of this product." sqref="G12" xr:uid="{00000000-0002-0000-0000-000039000000}"/>
    <dataValidation allowBlank="1" showInputMessage="1" showErrorMessage="1" promptTitle="Exporter Phone" prompt="Enter invoicing company phone number" sqref="H2:I2" xr:uid="{00000000-0002-0000-0000-00003A000000}"/>
    <dataValidation allowBlank="1" showInputMessage="1" showErrorMessage="1" promptTitle="Importing Company Phone" prompt="Enter Importing company phone number" sqref="H5:I5" xr:uid="{00000000-0002-0000-0000-00003B000000}"/>
    <dataValidation allowBlank="1" showInputMessage="1" showErrorMessage="1" promptTitle="Destination Port" prompt="Select the egyptian port of destination to which the consignment will be shipped." sqref="D8" xr:uid="{00000000-0002-0000-0000-00003D000000}"/>
    <dataValidation allowBlank="1" showInputMessage="1" promptTitle="HS Tariff Code" prompt="Enter the HS code for this product. At a minimum this code should match the latest goods classification (HS2018) published on the UN/ECE and WCO sites. Experienced exporters to Egypt can use the Egyptian HS tariff code consisting of 10 digits." sqref="E13" xr:uid="{00000000-0002-0000-0000-00003E000000}"/>
    <dataValidation allowBlank="1" showInputMessage="1" showErrorMessage="1" promptTitle="HS Tariff Code" prompt="Enter the HS code for this product. At a minimum this code should match the latest goods classification (HS2018) published on the UN/ECE and WCO sites. Experienced exporters to Egypt can use the Egyptian HS tariff code consisting of 10 digits." sqref="E14" xr:uid="{00000000-0002-0000-0000-00003F000000}"/>
    <dataValidation allowBlank="1" showInputMessage="1" showErrorMessage="1" promptTitle="Brand Name" prompt="Enter the brand name of this product. " sqref="C12:C14" xr:uid="{00000000-0002-0000-0000-000040000000}"/>
    <dataValidation type="list" allowBlank="1" showInputMessage="1" showErrorMessage="1" errorTitle="Country code" error="Country code not found, search for the correct country code in the country list worksheet." promptTitle="Importer Country Code" prompt="Enter country code of importer of this product." sqref="G13:G14" xr:uid="{00000000-0002-0000-0000-000041000000}">
      <formula1>INDIRECT("CountryList[Code]")</formula1>
    </dataValidation>
    <dataValidation type="list" allowBlank="1" showInputMessage="1" promptTitle="Weight Unit" prompt="Select the unit of measuring weights of this exported product" sqref="S13:S14" xr:uid="{00000000-0002-0000-0000-000042000000}">
      <formula1>UOM</formula1>
    </dataValidation>
    <dataValidation type="list" allowBlank="1" showInputMessage="1" promptTitle="Quantity Unit" prompt="Select the unit of measuring quantities of this exported product" sqref="J13:J14" xr:uid="{00000000-0002-0000-0000-000043000000}">
      <formula1>PAC</formula1>
    </dataValidation>
    <dataValidation allowBlank="1" showInputMessage="1" promptTitle="Gross Weight" prompt="Enter the gross weight for all quantities of this product. Gross weight includes packing material weight. " sqref="Q13:Q14" xr:uid="{00000000-0002-0000-0000-000044000000}"/>
    <dataValidation allowBlank="1" showInputMessage="1" showErrorMessage="1" promptTitle="Product Description" prompt="Enter description for this product" sqref="H13:H14" xr:uid="{00000000-0002-0000-0000-000045000000}"/>
    <dataValidation allowBlank="1" showInputMessage="1" showErrorMessage="1" promptTitle="Model" prompt="Enter the Model  of this product" sqref="D13:D14" xr:uid="{00000000-0002-0000-0000-000046000000}"/>
    <dataValidation allowBlank="1" showInputMessage="1" promptTitle="GPC Code" prompt="Enter the GPC code for this product._x000a_A code used to classify the product according to the Global Product Classification (GPC) standard developed by GS1._x000a_(GPC Code: 10000154 (Fresh Oranges))" sqref="F12" xr:uid="{E0C2EE8E-A31B-4F6C-90C4-73E0549CBA66}"/>
    <dataValidation allowBlank="1" showInputMessage="1" showErrorMessage="1" prompt="Enter price for one unit of this exported product" sqref="K12" xr:uid="{00000000-0002-0000-0000-000028000000}"/>
    <dataValidation allowBlank="1" showInputMessage="1" showErrorMessage="1" promptTitle="Batch Numbers" prompt="Enter comma separated batch numbers of this product._x000a_(for example: MFG26031501, MFG26031502, MFG26031503)" sqref="M12:M14" xr:uid="{CBF98BD8-3121-4F07-B8A3-C4D2019295A0}"/>
    <dataValidation allowBlank="1" showInputMessage="1" showErrorMessage="1" promptTitle="Number Of Batches " prompt="Enter the Number of batches of this product." sqref="L12:L14" xr:uid="{0CD475AF-F1EF-45BB-878A-97CEEE4E3EA8}"/>
    <dataValidation allowBlank="1" showInputMessage="1" showErrorMessage="1" promptTitle="Pack Unit" prompt="Enter the Pack unit of this product._x000a_(for example: NAR)" sqref="O12:O14" xr:uid="{14E92A56-48F8-4CAF-B599-10A4C7667D02}"/>
    <dataValidation allowBlank="1" showInputMessage="1" showErrorMessage="1" promptTitle="Number Of Packs" prompt="Enter the Number of packs of this product." sqref="N12:O14" xr:uid="{F9D75A12-1639-437A-8E3D-D01CB721081C}"/>
    <dataValidation allowBlank="1" showInputMessage="1" showErrorMessage="1" promptTitle="Export Purpose Code" prompt="Enter the Export purpose code of this product._x000a_(select code from these: 1=شخصي_x000a_2=خاص_x000a_3=صناعي_x000a_4=تجاري_x000a_5=حكومي_x000a_6=واردات بدون قيمة_x000a_7=خلاف ما ذكر)" sqref="P12:P14" xr:uid="{9514B10E-61A4-4233-B103-3F6B4D492256}"/>
    <dataValidation allowBlank="1" showInputMessage="1" showErrorMessage="1" promptTitle="GPC Code" prompt="Enter the GPC code for this product._x000a_A code used to classify the product according to the Global Product Classification (GPC) standard developed by GS1._x000a_(GPC Code: 10000154 (Fresh Oranges))" sqref="F13:F14" xr:uid="{0E04FA99-A494-4BA0-924C-7EBE17D819FD}"/>
    <dataValidation allowBlank="1" showInputMessage="1" showErrorMessage="1" promptTitle="Importer Code" prompt="Enter the importer code. Usually a unique number issued to companies registered in the exporting country by a competent authority (ex: tax authority). It is mandatory to enter this unique identifier of importing company." sqref="C7" xr:uid="{38728C68-8285-4718-83E0-93049E9CBB1D}"/>
    <dataValidation allowBlank="1" showInputMessage="1" showErrorMessage="1" errorTitle="City Code" error="could not identify city code, search for the correct city code in the worksheet City List." promptTitle="Exporter City Code" prompt="Enter Exporter city code. please concatenate the two letter country code (A2) with the three letter city code (A3). All codes must conform to the UN/LOCODE defined bythe ISO ISO-3166-1 standard.  Ex : KRSEL fro Seoul/Korea." sqref="F2" xr:uid="{00000000-0002-0000-0000-000048000000}"/>
  </dataValidations>
  <hyperlinks>
    <hyperlink ref="F4" r:id="rId1" xr:uid="{00000000-0004-0000-0000-000001000000}"/>
    <hyperlink ref="F5" r:id="rId2" xr:uid="{00000000-0004-0000-0000-000002000000}"/>
  </hyperlinks>
  <printOptions horizontalCentered="1"/>
  <pageMargins left="0.25" right="0.25" top="0.75" bottom="0.75" header="0.3" footer="0.3"/>
  <pageSetup scale="70" fitToHeight="0" orientation="portrait" horizontalDpi="300" verticalDpi="300" r:id="rId3"/>
  <headerFooter differentFirst="1">
    <oddFooter>Page &amp;P of &amp;N</oddFooter>
  </headerFooter>
  <ignoredErrors>
    <ignoredError sqref="A13" calculatedColumn="1"/>
    <ignoredError sqref="A14" unlockedFormula="1"/>
  </ignoredErrors>
  <tableParts count="1">
    <tablePart r:id="rId4"/>
  </tableParts>
  <extLst>
    <ext xmlns:x14="http://schemas.microsoft.com/office/spreadsheetml/2009/9/main" uri="{CCE6A557-97BC-4b89-ADB6-D9C93CAAB3DF}">
      <x14:dataValidations xmlns:xm="http://schemas.microsoft.com/office/excel/2006/main" xWindow="956" yWindow="463" count="1">
        <x14:dataValidation type="list" allowBlank="1" showInputMessage="1" promptTitle="Currency" prompt="Select invoice currency from the list or enter another international currency code if not exist" xr:uid="{00000000-0002-0000-0000-000047000000}">
          <x14:formula1>
            <xm:f>'Currency List'!$B$2:$B$170</xm:f>
          </x14:formula1>
          <xm:sqref>C9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5"/>
  <sheetViews>
    <sheetView workbookViewId="0">
      <selection activeCell="A2" sqref="A2"/>
    </sheetView>
  </sheetViews>
  <sheetFormatPr baseColWidth="10" defaultColWidth="8.83203125" defaultRowHeight="15" x14ac:dyDescent="0.2"/>
  <cols>
    <col min="1" max="1" width="16.83203125" customWidth="1"/>
    <col min="2" max="2" width="15.1640625" customWidth="1"/>
  </cols>
  <sheetData>
    <row r="1" spans="1:2" ht="16" x14ac:dyDescent="0.2">
      <c r="A1" s="67" t="s">
        <v>884</v>
      </c>
      <c r="B1" s="69" t="s">
        <v>879</v>
      </c>
    </row>
    <row r="2" spans="1:2" x14ac:dyDescent="0.2">
      <c r="A2" s="68" t="s">
        <v>538</v>
      </c>
      <c r="B2" s="70" t="s">
        <v>880</v>
      </c>
    </row>
    <row r="3" spans="1:2" x14ac:dyDescent="0.2">
      <c r="A3" s="68" t="s">
        <v>539</v>
      </c>
      <c r="B3" s="70" t="s">
        <v>881</v>
      </c>
    </row>
    <row r="4" spans="1:2" x14ac:dyDescent="0.2">
      <c r="A4" s="68" t="s">
        <v>878</v>
      </c>
      <c r="B4" s="70" t="s">
        <v>882</v>
      </c>
    </row>
    <row r="5" spans="1:2" ht="28" x14ac:dyDescent="0.2">
      <c r="A5" s="68" t="s">
        <v>540</v>
      </c>
      <c r="B5" s="70" t="s">
        <v>883</v>
      </c>
    </row>
  </sheetData>
  <sheetProtection algorithmName="SHA-512" hashValue="KeFg+8sZUCTpMEbDkFXaz0ZQKVunS3gomze4YhGSuKPFKdTizaV1P6iYIdqxp7JAYzlmlapf5oQcoZegVtx55w==" saltValue="UublGsbsFF7+B1XY2MysoA==" spinCount="100000" sheet="1" objects="1" scenarios="1"/>
  <conditionalFormatting sqref="A1:A3">
    <cfRule type="duplicateValues" dxfId="1" priority="1" stopIfTrue="1"/>
  </conditionalFormatting>
  <conditionalFormatting sqref="A1:A5">
    <cfRule type="duplicateValues" dxfId="0" priority="2" stopIfTrue="1"/>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170"/>
  <sheetViews>
    <sheetView topLeftCell="A2" workbookViewId="0">
      <selection activeCell="B1" sqref="B1"/>
    </sheetView>
  </sheetViews>
  <sheetFormatPr baseColWidth="10" defaultColWidth="8.83203125" defaultRowHeight="15" x14ac:dyDescent="0.2"/>
  <cols>
    <col min="1" max="1" width="15.6640625" customWidth="1"/>
    <col min="2" max="2" width="16" customWidth="1"/>
  </cols>
  <sheetData>
    <row r="1" spans="1:2" ht="16" x14ac:dyDescent="0.2">
      <c r="A1" t="s">
        <v>717</v>
      </c>
      <c r="B1" t="s">
        <v>716</v>
      </c>
    </row>
    <row r="2" spans="1:2" x14ac:dyDescent="0.2">
      <c r="A2" s="64" t="s">
        <v>718</v>
      </c>
      <c r="B2" s="61" t="s">
        <v>555</v>
      </c>
    </row>
    <row r="3" spans="1:2" x14ac:dyDescent="0.2">
      <c r="A3" s="64" t="s">
        <v>719</v>
      </c>
      <c r="B3" s="61" t="s">
        <v>14</v>
      </c>
    </row>
    <row r="4" spans="1:2" x14ac:dyDescent="0.2">
      <c r="A4" s="64" t="s">
        <v>720</v>
      </c>
      <c r="B4" s="61" t="s">
        <v>556</v>
      </c>
    </row>
    <row r="5" spans="1:2" x14ac:dyDescent="0.2">
      <c r="A5" s="64" t="s">
        <v>721</v>
      </c>
      <c r="B5" s="61" t="s">
        <v>597</v>
      </c>
    </row>
    <row r="6" spans="1:2" x14ac:dyDescent="0.2">
      <c r="A6" s="64" t="s">
        <v>722</v>
      </c>
      <c r="B6" s="61" t="s">
        <v>11</v>
      </c>
    </row>
    <row r="7" spans="1:2" x14ac:dyDescent="0.2">
      <c r="A7" s="64" t="s">
        <v>723</v>
      </c>
      <c r="B7" s="61" t="s">
        <v>559</v>
      </c>
    </row>
    <row r="8" spans="1:2" ht="26" x14ac:dyDescent="0.2">
      <c r="A8" s="64" t="s">
        <v>724</v>
      </c>
      <c r="B8" s="61" t="s">
        <v>706</v>
      </c>
    </row>
    <row r="9" spans="1:2" x14ac:dyDescent="0.2">
      <c r="A9" s="64" t="s">
        <v>725</v>
      </c>
      <c r="B9" s="61" t="s">
        <v>560</v>
      </c>
    </row>
    <row r="10" spans="1:2" x14ac:dyDescent="0.2">
      <c r="A10" s="64" t="s">
        <v>726</v>
      </c>
      <c r="B10" s="61" t="s">
        <v>557</v>
      </c>
    </row>
    <row r="11" spans="1:2" x14ac:dyDescent="0.2">
      <c r="A11" s="64" t="s">
        <v>727</v>
      </c>
      <c r="B11" s="61" t="s">
        <v>562</v>
      </c>
    </row>
    <row r="12" spans="1:2" x14ac:dyDescent="0.2">
      <c r="A12" s="64" t="s">
        <v>728</v>
      </c>
      <c r="B12" s="61" t="s">
        <v>561</v>
      </c>
    </row>
    <row r="13" spans="1:2" x14ac:dyDescent="0.2">
      <c r="A13" s="64" t="s">
        <v>729</v>
      </c>
      <c r="B13" s="61" t="s">
        <v>563</v>
      </c>
    </row>
    <row r="14" spans="1:2" x14ac:dyDescent="0.2">
      <c r="A14" s="64" t="s">
        <v>730</v>
      </c>
      <c r="B14" s="61" t="s">
        <v>575</v>
      </c>
    </row>
    <row r="15" spans="1:2" x14ac:dyDescent="0.2">
      <c r="A15" s="64" t="s">
        <v>731</v>
      </c>
      <c r="B15" s="61" t="s">
        <v>568</v>
      </c>
    </row>
    <row r="16" spans="1:2" x14ac:dyDescent="0.2">
      <c r="A16" s="64" t="s">
        <v>732</v>
      </c>
      <c r="B16" s="61" t="s">
        <v>566</v>
      </c>
    </row>
    <row r="17" spans="1:2" x14ac:dyDescent="0.2">
      <c r="A17" s="64" t="s">
        <v>733</v>
      </c>
      <c r="B17" s="61" t="s">
        <v>565</v>
      </c>
    </row>
    <row r="18" spans="1:2" x14ac:dyDescent="0.2">
      <c r="A18" s="64" t="s">
        <v>734</v>
      </c>
      <c r="B18" s="61" t="s">
        <v>578</v>
      </c>
    </row>
    <row r="19" spans="1:2" x14ac:dyDescent="0.2">
      <c r="A19" s="64" t="s">
        <v>735</v>
      </c>
      <c r="B19" s="61" t="s">
        <v>579</v>
      </c>
    </row>
    <row r="20" spans="1:2" x14ac:dyDescent="0.2">
      <c r="A20" s="64" t="s">
        <v>736</v>
      </c>
      <c r="B20" s="61" t="s">
        <v>708</v>
      </c>
    </row>
    <row r="21" spans="1:2" x14ac:dyDescent="0.2">
      <c r="A21" s="64" t="s">
        <v>737</v>
      </c>
      <c r="B21" s="61" t="s">
        <v>570</v>
      </c>
    </row>
    <row r="22" spans="1:2" x14ac:dyDescent="0.2">
      <c r="A22" s="64" t="s">
        <v>738</v>
      </c>
      <c r="B22" s="61" t="s">
        <v>616</v>
      </c>
    </row>
    <row r="23" spans="1:2" x14ac:dyDescent="0.2">
      <c r="A23" s="64" t="s">
        <v>739</v>
      </c>
      <c r="B23" s="61" t="s">
        <v>576</v>
      </c>
    </row>
    <row r="24" spans="1:2" x14ac:dyDescent="0.2">
      <c r="A24" s="64" t="s">
        <v>740</v>
      </c>
      <c r="B24" s="61" t="s">
        <v>572</v>
      </c>
    </row>
    <row r="25" spans="1:2" x14ac:dyDescent="0.2">
      <c r="A25" s="64" t="s">
        <v>741</v>
      </c>
      <c r="B25" s="61" t="s">
        <v>573</v>
      </c>
    </row>
    <row r="26" spans="1:2" x14ac:dyDescent="0.2">
      <c r="A26" s="64" t="s">
        <v>742</v>
      </c>
      <c r="B26" s="61" t="s">
        <v>564</v>
      </c>
    </row>
    <row r="27" spans="1:2" x14ac:dyDescent="0.2">
      <c r="A27" s="64" t="s">
        <v>528</v>
      </c>
      <c r="B27" s="61" t="s">
        <v>577</v>
      </c>
    </row>
    <row r="28" spans="1:2" x14ac:dyDescent="0.2">
      <c r="A28" s="64" t="s">
        <v>743</v>
      </c>
      <c r="B28" s="61" t="s">
        <v>655</v>
      </c>
    </row>
    <row r="29" spans="1:2" x14ac:dyDescent="0.2">
      <c r="A29" s="64" t="s">
        <v>744</v>
      </c>
      <c r="B29" s="61" t="s">
        <v>574</v>
      </c>
    </row>
    <row r="30" spans="1:2" x14ac:dyDescent="0.2">
      <c r="A30" s="64" t="s">
        <v>745</v>
      </c>
      <c r="B30" s="61" t="s">
        <v>571</v>
      </c>
    </row>
    <row r="31" spans="1:2" x14ac:dyDescent="0.2">
      <c r="A31" s="64" t="s">
        <v>746</v>
      </c>
      <c r="B31" s="61" t="s">
        <v>567</v>
      </c>
    </row>
    <row r="32" spans="1:2" x14ac:dyDescent="0.2">
      <c r="A32" s="64" t="s">
        <v>747</v>
      </c>
      <c r="B32" s="61" t="s">
        <v>569</v>
      </c>
    </row>
    <row r="33" spans="1:2" x14ac:dyDescent="0.2">
      <c r="A33" s="64" t="s">
        <v>748</v>
      </c>
      <c r="B33" s="61" t="s">
        <v>592</v>
      </c>
    </row>
    <row r="34" spans="1:2" x14ac:dyDescent="0.2">
      <c r="A34" s="64" t="s">
        <v>529</v>
      </c>
      <c r="B34" s="61" t="s">
        <v>625</v>
      </c>
    </row>
    <row r="35" spans="1:2" x14ac:dyDescent="0.2">
      <c r="A35" s="64" t="s">
        <v>749</v>
      </c>
      <c r="B35" s="61" t="s">
        <v>705</v>
      </c>
    </row>
    <row r="36" spans="1:2" x14ac:dyDescent="0.2">
      <c r="A36" s="64" t="s">
        <v>750</v>
      </c>
      <c r="B36" s="61" t="s">
        <v>580</v>
      </c>
    </row>
    <row r="37" spans="1:2" ht="26" x14ac:dyDescent="0.2">
      <c r="A37" s="64" t="s">
        <v>751</v>
      </c>
      <c r="B37" s="61" t="s">
        <v>630</v>
      </c>
    </row>
    <row r="38" spans="1:2" x14ac:dyDescent="0.2">
      <c r="A38" s="64" t="s">
        <v>752</v>
      </c>
      <c r="B38" s="61" t="s">
        <v>586</v>
      </c>
    </row>
    <row r="39" spans="1:2" x14ac:dyDescent="0.2">
      <c r="A39" s="64" t="s">
        <v>753</v>
      </c>
      <c r="B39" s="61" t="s">
        <v>585</v>
      </c>
    </row>
    <row r="40" spans="1:2" x14ac:dyDescent="0.2">
      <c r="A40" s="64" t="s">
        <v>754</v>
      </c>
      <c r="B40" s="61" t="s">
        <v>12</v>
      </c>
    </row>
    <row r="41" spans="1:2" x14ac:dyDescent="0.2">
      <c r="A41" s="64" t="s">
        <v>755</v>
      </c>
      <c r="B41" s="61" t="s">
        <v>587</v>
      </c>
    </row>
    <row r="42" spans="1:2" x14ac:dyDescent="0.2">
      <c r="A42" s="64" t="s">
        <v>756</v>
      </c>
      <c r="B42" s="61" t="s">
        <v>588</v>
      </c>
    </row>
    <row r="43" spans="1:2" x14ac:dyDescent="0.2">
      <c r="A43" s="64" t="s">
        <v>757</v>
      </c>
      <c r="B43" s="61" t="s">
        <v>626</v>
      </c>
    </row>
    <row r="44" spans="1:2" x14ac:dyDescent="0.2">
      <c r="A44" s="64" t="s">
        <v>758</v>
      </c>
      <c r="B44" s="61" t="s">
        <v>581</v>
      </c>
    </row>
    <row r="45" spans="1:2" x14ac:dyDescent="0.2">
      <c r="A45" s="64" t="s">
        <v>759</v>
      </c>
      <c r="B45" s="61" t="s">
        <v>657</v>
      </c>
    </row>
    <row r="46" spans="1:2" x14ac:dyDescent="0.2">
      <c r="A46" s="64" t="s">
        <v>760</v>
      </c>
      <c r="B46" s="61" t="s">
        <v>589</v>
      </c>
    </row>
    <row r="47" spans="1:2" x14ac:dyDescent="0.2">
      <c r="A47" s="64" t="s">
        <v>552</v>
      </c>
      <c r="B47" s="61" t="s">
        <v>611</v>
      </c>
    </row>
    <row r="48" spans="1:2" x14ac:dyDescent="0.2">
      <c r="A48" s="64" t="s">
        <v>761</v>
      </c>
      <c r="B48" s="61" t="s">
        <v>591</v>
      </c>
    </row>
    <row r="49" spans="1:2" x14ac:dyDescent="0.2">
      <c r="A49" s="64" t="s">
        <v>762</v>
      </c>
      <c r="B49" s="61" t="s">
        <v>590</v>
      </c>
    </row>
    <row r="50" spans="1:2" ht="26" x14ac:dyDescent="0.2">
      <c r="A50" s="64" t="s">
        <v>763</v>
      </c>
      <c r="B50" s="61" t="s">
        <v>558</v>
      </c>
    </row>
    <row r="51" spans="1:2" x14ac:dyDescent="0.2">
      <c r="A51" s="64" t="s">
        <v>764</v>
      </c>
      <c r="B51" s="61" t="s">
        <v>593</v>
      </c>
    </row>
    <row r="52" spans="1:2" x14ac:dyDescent="0.2">
      <c r="A52" s="64" t="s">
        <v>765</v>
      </c>
      <c r="B52" s="61" t="s">
        <v>595</v>
      </c>
    </row>
    <row r="53" spans="1:2" x14ac:dyDescent="0.2">
      <c r="A53" s="64" t="s">
        <v>766</v>
      </c>
      <c r="B53" s="61" t="s">
        <v>594</v>
      </c>
    </row>
    <row r="54" spans="1:2" x14ac:dyDescent="0.2">
      <c r="A54" s="64" t="s">
        <v>767</v>
      </c>
      <c r="B54" s="61" t="s">
        <v>596</v>
      </c>
    </row>
    <row r="55" spans="1:2" x14ac:dyDescent="0.2">
      <c r="A55" s="64" t="s">
        <v>768</v>
      </c>
      <c r="B55" s="61" t="s">
        <v>10</v>
      </c>
    </row>
    <row r="56" spans="1:2" x14ac:dyDescent="0.2">
      <c r="A56" s="64" t="s">
        <v>769</v>
      </c>
      <c r="B56" s="61" t="s">
        <v>682</v>
      </c>
    </row>
    <row r="57" spans="1:2" x14ac:dyDescent="0.2">
      <c r="A57" s="64" t="s">
        <v>770</v>
      </c>
      <c r="B57" s="61" t="s">
        <v>598</v>
      </c>
    </row>
    <row r="58" spans="1:2" x14ac:dyDescent="0.2">
      <c r="A58" s="64" t="s">
        <v>771</v>
      </c>
      <c r="B58" s="61" t="s">
        <v>684</v>
      </c>
    </row>
    <row r="59" spans="1:2" x14ac:dyDescent="0.2">
      <c r="A59" s="64" t="s">
        <v>772</v>
      </c>
      <c r="B59" s="61" t="s">
        <v>599</v>
      </c>
    </row>
    <row r="60" spans="1:2" ht="26" x14ac:dyDescent="0.2">
      <c r="A60" s="64" t="s">
        <v>773</v>
      </c>
      <c r="B60" s="61" t="s">
        <v>601</v>
      </c>
    </row>
    <row r="61" spans="1:2" x14ac:dyDescent="0.2">
      <c r="A61" s="64" t="s">
        <v>774</v>
      </c>
      <c r="B61" s="61" t="s">
        <v>600</v>
      </c>
    </row>
    <row r="62" spans="1:2" x14ac:dyDescent="0.2">
      <c r="A62" s="64" t="s">
        <v>775</v>
      </c>
      <c r="B62" s="61" t="s">
        <v>709</v>
      </c>
    </row>
    <row r="63" spans="1:2" x14ac:dyDescent="0.2">
      <c r="A63" s="64" t="s">
        <v>776</v>
      </c>
      <c r="B63" s="61" t="s">
        <v>605</v>
      </c>
    </row>
    <row r="64" spans="1:2" x14ac:dyDescent="0.2">
      <c r="A64" s="64" t="s">
        <v>550</v>
      </c>
      <c r="B64" s="61" t="s">
        <v>602</v>
      </c>
    </row>
    <row r="65" spans="1:2" x14ac:dyDescent="0.2">
      <c r="A65" s="64" t="s">
        <v>777</v>
      </c>
      <c r="B65" s="61" t="s">
        <v>603</v>
      </c>
    </row>
    <row r="66" spans="1:2" x14ac:dyDescent="0.2">
      <c r="A66" s="64" t="s">
        <v>778</v>
      </c>
      <c r="B66" s="61" t="s">
        <v>604</v>
      </c>
    </row>
    <row r="67" spans="1:2" x14ac:dyDescent="0.2">
      <c r="A67" s="64" t="s">
        <v>779</v>
      </c>
      <c r="B67" s="61" t="s">
        <v>607</v>
      </c>
    </row>
    <row r="68" spans="1:2" x14ac:dyDescent="0.2">
      <c r="A68" s="64" t="s">
        <v>780</v>
      </c>
      <c r="B68" s="61" t="s">
        <v>13</v>
      </c>
    </row>
    <row r="69" spans="1:2" x14ac:dyDescent="0.2">
      <c r="A69" s="64" t="s">
        <v>781</v>
      </c>
      <c r="B69" s="61" t="s">
        <v>606</v>
      </c>
    </row>
    <row r="70" spans="1:2" x14ac:dyDescent="0.2">
      <c r="A70" s="64" t="s">
        <v>782</v>
      </c>
      <c r="B70" s="61" t="s">
        <v>608</v>
      </c>
    </row>
    <row r="71" spans="1:2" x14ac:dyDescent="0.2">
      <c r="A71" s="64" t="s">
        <v>783</v>
      </c>
      <c r="B71" s="61" t="s">
        <v>612</v>
      </c>
    </row>
    <row r="72" spans="1:2" x14ac:dyDescent="0.2">
      <c r="A72" s="64" t="s">
        <v>784</v>
      </c>
      <c r="B72" s="61" t="s">
        <v>610</v>
      </c>
    </row>
    <row r="73" spans="1:2" x14ac:dyDescent="0.2">
      <c r="A73" s="64" t="s">
        <v>785</v>
      </c>
      <c r="B73" s="61" t="s">
        <v>609</v>
      </c>
    </row>
    <row r="74" spans="1:2" x14ac:dyDescent="0.2">
      <c r="A74" s="65" t="s">
        <v>786</v>
      </c>
      <c r="B74" s="62" t="s">
        <v>613</v>
      </c>
    </row>
    <row r="75" spans="1:2" x14ac:dyDescent="0.2">
      <c r="A75" s="64" t="s">
        <v>787</v>
      </c>
      <c r="B75" s="61" t="s">
        <v>619</v>
      </c>
    </row>
    <row r="76" spans="1:2" x14ac:dyDescent="0.2">
      <c r="A76" s="64" t="s">
        <v>788</v>
      </c>
      <c r="B76" s="61" t="s">
        <v>614</v>
      </c>
    </row>
    <row r="77" spans="1:2" ht="26" x14ac:dyDescent="0.2">
      <c r="A77" s="64" t="s">
        <v>789</v>
      </c>
      <c r="B77" s="61" t="s">
        <v>707</v>
      </c>
    </row>
    <row r="78" spans="1:2" x14ac:dyDescent="0.2">
      <c r="A78" s="64" t="s">
        <v>790</v>
      </c>
      <c r="B78" s="61" t="s">
        <v>618</v>
      </c>
    </row>
    <row r="79" spans="1:2" x14ac:dyDescent="0.2">
      <c r="A79" s="64" t="s">
        <v>791</v>
      </c>
      <c r="B79" s="61" t="s">
        <v>617</v>
      </c>
    </row>
    <row r="80" spans="1:2" x14ac:dyDescent="0.2">
      <c r="A80" s="64" t="s">
        <v>792</v>
      </c>
      <c r="B80" s="61" t="s">
        <v>615</v>
      </c>
    </row>
    <row r="81" spans="1:2" x14ac:dyDescent="0.2">
      <c r="A81" s="64" t="s">
        <v>793</v>
      </c>
      <c r="B81" s="61" t="s">
        <v>620</v>
      </c>
    </row>
    <row r="82" spans="1:2" x14ac:dyDescent="0.2">
      <c r="A82" s="64" t="s">
        <v>794</v>
      </c>
      <c r="B82" s="61" t="s">
        <v>622</v>
      </c>
    </row>
    <row r="83" spans="1:2" x14ac:dyDescent="0.2">
      <c r="A83" s="64" t="s">
        <v>795</v>
      </c>
      <c r="B83" s="61" t="s">
        <v>621</v>
      </c>
    </row>
    <row r="84" spans="1:2" x14ac:dyDescent="0.2">
      <c r="A84" s="64" t="s">
        <v>796</v>
      </c>
      <c r="B84" s="61" t="s">
        <v>631</v>
      </c>
    </row>
    <row r="85" spans="1:2" x14ac:dyDescent="0.2">
      <c r="A85" s="64" t="s">
        <v>797</v>
      </c>
      <c r="B85" s="61" t="s">
        <v>623</v>
      </c>
    </row>
    <row r="86" spans="1:2" x14ac:dyDescent="0.2">
      <c r="A86" s="64" t="s">
        <v>798</v>
      </c>
      <c r="B86" s="61" t="s">
        <v>627</v>
      </c>
    </row>
    <row r="87" spans="1:2" x14ac:dyDescent="0.2">
      <c r="A87" s="64" t="s">
        <v>799</v>
      </c>
      <c r="B87" s="61" t="s">
        <v>628</v>
      </c>
    </row>
    <row r="88" spans="1:2" x14ac:dyDescent="0.2">
      <c r="A88" s="64" t="s">
        <v>800</v>
      </c>
      <c r="B88" s="61" t="s">
        <v>629</v>
      </c>
    </row>
    <row r="89" spans="1:2" x14ac:dyDescent="0.2">
      <c r="A89" s="64" t="s">
        <v>801</v>
      </c>
      <c r="B89" s="61" t="s">
        <v>624</v>
      </c>
    </row>
    <row r="90" spans="1:2" x14ac:dyDescent="0.2">
      <c r="A90" s="64" t="s">
        <v>802</v>
      </c>
      <c r="B90" s="61" t="s">
        <v>632</v>
      </c>
    </row>
    <row r="91" spans="1:2" x14ac:dyDescent="0.2">
      <c r="A91" s="64" t="s">
        <v>803</v>
      </c>
      <c r="B91" s="61" t="s">
        <v>633</v>
      </c>
    </row>
    <row r="92" spans="1:2" x14ac:dyDescent="0.2">
      <c r="A92" s="64" t="s">
        <v>804</v>
      </c>
      <c r="B92" s="61" t="s">
        <v>636</v>
      </c>
    </row>
    <row r="93" spans="1:2" x14ac:dyDescent="0.2">
      <c r="A93" s="64" t="s">
        <v>553</v>
      </c>
      <c r="B93" s="61" t="s">
        <v>713</v>
      </c>
    </row>
    <row r="94" spans="1:2" x14ac:dyDescent="0.2">
      <c r="A94" s="64" t="s">
        <v>805</v>
      </c>
      <c r="B94" s="61" t="s">
        <v>635</v>
      </c>
    </row>
    <row r="95" spans="1:2" x14ac:dyDescent="0.2">
      <c r="A95" s="64" t="s">
        <v>806</v>
      </c>
      <c r="B95" s="61" t="s">
        <v>637</v>
      </c>
    </row>
    <row r="96" spans="1:2" x14ac:dyDescent="0.2">
      <c r="A96" s="64" t="s">
        <v>807</v>
      </c>
      <c r="B96" s="61" t="s">
        <v>583</v>
      </c>
    </row>
    <row r="97" spans="1:2" x14ac:dyDescent="0.2">
      <c r="A97" s="64" t="s">
        <v>808</v>
      </c>
      <c r="B97" s="61" t="s">
        <v>643</v>
      </c>
    </row>
    <row r="98" spans="1:2" x14ac:dyDescent="0.2">
      <c r="A98" s="64" t="s">
        <v>809</v>
      </c>
      <c r="B98" s="61" t="s">
        <v>640</v>
      </c>
    </row>
    <row r="99" spans="1:2" x14ac:dyDescent="0.2">
      <c r="A99" s="64" t="s">
        <v>810</v>
      </c>
      <c r="B99" s="61" t="s">
        <v>647</v>
      </c>
    </row>
    <row r="100" spans="1:2" x14ac:dyDescent="0.2">
      <c r="A100" s="64" t="s">
        <v>811</v>
      </c>
      <c r="B100" s="61" t="s">
        <v>650</v>
      </c>
    </row>
    <row r="101" spans="1:2" x14ac:dyDescent="0.2">
      <c r="A101" s="64" t="s">
        <v>812</v>
      </c>
      <c r="B101" s="61" t="s">
        <v>646</v>
      </c>
    </row>
    <row r="102" spans="1:2" x14ac:dyDescent="0.2">
      <c r="A102" s="64" t="s">
        <v>813</v>
      </c>
      <c r="B102" s="61" t="s">
        <v>644</v>
      </c>
    </row>
    <row r="103" spans="1:2" x14ac:dyDescent="0.2">
      <c r="A103" s="64" t="s">
        <v>814</v>
      </c>
      <c r="B103" s="61" t="s">
        <v>645</v>
      </c>
    </row>
    <row r="104" spans="1:2" x14ac:dyDescent="0.2">
      <c r="A104" s="64" t="s">
        <v>815</v>
      </c>
      <c r="B104" s="61" t="s">
        <v>711</v>
      </c>
    </row>
    <row r="105" spans="1:2" x14ac:dyDescent="0.2">
      <c r="A105" s="64" t="s">
        <v>816</v>
      </c>
      <c r="B105" s="61" t="s">
        <v>648</v>
      </c>
    </row>
    <row r="106" spans="1:2" ht="26" x14ac:dyDescent="0.2">
      <c r="A106" s="64" t="s">
        <v>817</v>
      </c>
      <c r="B106" s="61" t="s">
        <v>649</v>
      </c>
    </row>
    <row r="107" spans="1:2" x14ac:dyDescent="0.2">
      <c r="A107" s="64" t="s">
        <v>818</v>
      </c>
      <c r="B107" s="61" t="s">
        <v>639</v>
      </c>
    </row>
    <row r="108" spans="1:2" x14ac:dyDescent="0.2">
      <c r="A108" s="64" t="s">
        <v>819</v>
      </c>
      <c r="B108" s="61" t="s">
        <v>642</v>
      </c>
    </row>
    <row r="109" spans="1:2" x14ac:dyDescent="0.2">
      <c r="A109" s="64" t="s">
        <v>820</v>
      </c>
      <c r="B109" s="61" t="s">
        <v>638</v>
      </c>
    </row>
    <row r="110" spans="1:2" x14ac:dyDescent="0.2">
      <c r="A110" s="64" t="s">
        <v>821</v>
      </c>
      <c r="B110" s="61" t="s">
        <v>651</v>
      </c>
    </row>
    <row r="111" spans="1:2" x14ac:dyDescent="0.2">
      <c r="A111" s="64" t="s">
        <v>822</v>
      </c>
      <c r="B111" s="61" t="s">
        <v>541</v>
      </c>
    </row>
    <row r="112" spans="1:2" x14ac:dyDescent="0.2">
      <c r="A112" s="64" t="s">
        <v>823</v>
      </c>
      <c r="B112" s="61" t="s">
        <v>652</v>
      </c>
    </row>
    <row r="113" spans="1:2" x14ac:dyDescent="0.2">
      <c r="A113" s="64" t="s">
        <v>824</v>
      </c>
      <c r="B113" s="61" t="s">
        <v>656</v>
      </c>
    </row>
    <row r="114" spans="1:2" x14ac:dyDescent="0.2">
      <c r="A114" s="64" t="s">
        <v>825</v>
      </c>
      <c r="B114" s="61" t="s">
        <v>654</v>
      </c>
    </row>
    <row r="115" spans="1:2" x14ac:dyDescent="0.2">
      <c r="A115" s="64" t="s">
        <v>826</v>
      </c>
      <c r="B115" s="61" t="s">
        <v>653</v>
      </c>
    </row>
    <row r="116" spans="1:2" x14ac:dyDescent="0.2">
      <c r="A116" s="64" t="s">
        <v>827</v>
      </c>
      <c r="B116" s="61" t="s">
        <v>641</v>
      </c>
    </row>
    <row r="117" spans="1:2" x14ac:dyDescent="0.2">
      <c r="A117" s="64" t="s">
        <v>828</v>
      </c>
      <c r="B117" s="61" t="s">
        <v>658</v>
      </c>
    </row>
    <row r="118" spans="1:2" x14ac:dyDescent="0.2">
      <c r="A118" s="64" t="s">
        <v>829</v>
      </c>
      <c r="B118" s="61" t="s">
        <v>663</v>
      </c>
    </row>
    <row r="119" spans="1:2" x14ac:dyDescent="0.2">
      <c r="A119" s="64" t="s">
        <v>530</v>
      </c>
      <c r="B119" s="61" t="s">
        <v>659</v>
      </c>
    </row>
    <row r="120" spans="1:2" x14ac:dyDescent="0.2">
      <c r="A120" s="64" t="s">
        <v>830</v>
      </c>
      <c r="B120" s="61" t="s">
        <v>661</v>
      </c>
    </row>
    <row r="121" spans="1:2" x14ac:dyDescent="0.2">
      <c r="A121" s="64" t="s">
        <v>831</v>
      </c>
      <c r="B121" s="61" t="s">
        <v>665</v>
      </c>
    </row>
    <row r="122" spans="1:2" x14ac:dyDescent="0.2">
      <c r="A122" s="64" t="s">
        <v>832</v>
      </c>
      <c r="B122" s="61" t="s">
        <v>660</v>
      </c>
    </row>
    <row r="123" spans="1:2" x14ac:dyDescent="0.2">
      <c r="A123" s="64" t="s">
        <v>833</v>
      </c>
      <c r="B123" s="61" t="s">
        <v>662</v>
      </c>
    </row>
    <row r="124" spans="1:2" x14ac:dyDescent="0.2">
      <c r="A124" s="64" t="s">
        <v>834</v>
      </c>
      <c r="B124" s="61" t="s">
        <v>664</v>
      </c>
    </row>
    <row r="125" spans="1:2" x14ac:dyDescent="0.2">
      <c r="A125" s="64" t="s">
        <v>835</v>
      </c>
      <c r="B125" s="61" t="s">
        <v>666</v>
      </c>
    </row>
    <row r="126" spans="1:2" x14ac:dyDescent="0.2">
      <c r="A126" s="64" t="s">
        <v>836</v>
      </c>
      <c r="B126" s="61" t="s">
        <v>667</v>
      </c>
    </row>
    <row r="127" spans="1:2" x14ac:dyDescent="0.2">
      <c r="A127" s="64" t="s">
        <v>837</v>
      </c>
      <c r="B127" s="61" t="s">
        <v>669</v>
      </c>
    </row>
    <row r="128" spans="1:2" x14ac:dyDescent="0.2">
      <c r="A128" s="64" t="s">
        <v>838</v>
      </c>
      <c r="B128" s="61" t="s">
        <v>670</v>
      </c>
    </row>
    <row r="129" spans="1:2" x14ac:dyDescent="0.2">
      <c r="A129" s="66" t="s">
        <v>839</v>
      </c>
      <c r="B129" s="63" t="s">
        <v>677</v>
      </c>
    </row>
    <row r="130" spans="1:2" x14ac:dyDescent="0.2">
      <c r="A130" s="64" t="s">
        <v>551</v>
      </c>
      <c r="B130" s="61" t="s">
        <v>704</v>
      </c>
    </row>
    <row r="131" spans="1:2" x14ac:dyDescent="0.2">
      <c r="A131" s="64" t="s">
        <v>549</v>
      </c>
      <c r="B131" s="61" t="s">
        <v>540</v>
      </c>
    </row>
    <row r="132" spans="1:2" x14ac:dyDescent="0.2">
      <c r="A132" s="64" t="s">
        <v>840</v>
      </c>
      <c r="B132" s="61" t="s">
        <v>671</v>
      </c>
    </row>
    <row r="133" spans="1:2" x14ac:dyDescent="0.2">
      <c r="A133" s="64" t="s">
        <v>841</v>
      </c>
      <c r="B133" s="61" t="s">
        <v>668</v>
      </c>
    </row>
    <row r="134" spans="1:2" x14ac:dyDescent="0.2">
      <c r="A134" s="64" t="s">
        <v>842</v>
      </c>
      <c r="B134" s="61" t="s">
        <v>673</v>
      </c>
    </row>
    <row r="135" spans="1:2" x14ac:dyDescent="0.2">
      <c r="A135" s="64" t="s">
        <v>843</v>
      </c>
      <c r="B135" s="61" t="s">
        <v>678</v>
      </c>
    </row>
    <row r="136" spans="1:2" x14ac:dyDescent="0.2">
      <c r="A136" s="64" t="s">
        <v>844</v>
      </c>
      <c r="B136" s="61" t="s">
        <v>676</v>
      </c>
    </row>
    <row r="137" spans="1:2" x14ac:dyDescent="0.2">
      <c r="A137" s="64" t="s">
        <v>527</v>
      </c>
      <c r="B137" s="61" t="s">
        <v>710</v>
      </c>
    </row>
    <row r="138" spans="1:2" ht="26" x14ac:dyDescent="0.2">
      <c r="A138" s="64" t="s">
        <v>845</v>
      </c>
      <c r="B138" s="61" t="s">
        <v>672</v>
      </c>
    </row>
    <row r="139" spans="1:2" x14ac:dyDescent="0.2">
      <c r="A139" s="64" t="s">
        <v>846</v>
      </c>
      <c r="B139" s="61" t="s">
        <v>679</v>
      </c>
    </row>
    <row r="140" spans="1:2" ht="26" x14ac:dyDescent="0.2">
      <c r="A140" s="64" t="s">
        <v>847</v>
      </c>
      <c r="B140" s="61" t="s">
        <v>681</v>
      </c>
    </row>
    <row r="141" spans="1:2" x14ac:dyDescent="0.2">
      <c r="A141" s="64" t="s">
        <v>848</v>
      </c>
      <c r="B141" s="61" t="s">
        <v>634</v>
      </c>
    </row>
    <row r="142" spans="1:2" x14ac:dyDescent="0.2">
      <c r="A142" s="64" t="s">
        <v>849</v>
      </c>
      <c r="B142" s="61" t="s">
        <v>674</v>
      </c>
    </row>
    <row r="143" spans="1:2" x14ac:dyDescent="0.2">
      <c r="A143" s="64" t="s">
        <v>850</v>
      </c>
      <c r="B143" s="61" t="s">
        <v>680</v>
      </c>
    </row>
    <row r="144" spans="1:2" x14ac:dyDescent="0.2">
      <c r="A144" s="64" t="s">
        <v>851</v>
      </c>
      <c r="B144" s="61" t="s">
        <v>675</v>
      </c>
    </row>
    <row r="145" spans="1:2" x14ac:dyDescent="0.2">
      <c r="A145" s="64" t="s">
        <v>852</v>
      </c>
      <c r="B145" s="61" t="s">
        <v>582</v>
      </c>
    </row>
    <row r="146" spans="1:2" x14ac:dyDescent="0.2">
      <c r="A146" s="64" t="s">
        <v>853</v>
      </c>
      <c r="B146" s="61" t="s">
        <v>584</v>
      </c>
    </row>
    <row r="147" spans="1:2" x14ac:dyDescent="0.2">
      <c r="A147" s="64" t="s">
        <v>854</v>
      </c>
      <c r="B147" s="61" t="s">
        <v>683</v>
      </c>
    </row>
    <row r="148" spans="1:2" x14ac:dyDescent="0.2">
      <c r="A148" s="64" t="s">
        <v>855</v>
      </c>
      <c r="B148" s="61" t="s">
        <v>692</v>
      </c>
    </row>
    <row r="149" spans="1:2" x14ac:dyDescent="0.2">
      <c r="A149" s="64" t="s">
        <v>856</v>
      </c>
      <c r="B149" s="61" t="s">
        <v>686</v>
      </c>
    </row>
    <row r="150" spans="1:2" x14ac:dyDescent="0.2">
      <c r="A150" s="64" t="s">
        <v>857</v>
      </c>
      <c r="B150" s="61" t="s">
        <v>693</v>
      </c>
    </row>
    <row r="151" spans="1:2" x14ac:dyDescent="0.2">
      <c r="A151" s="64" t="s">
        <v>858</v>
      </c>
      <c r="B151" s="61" t="s">
        <v>685</v>
      </c>
    </row>
    <row r="152" spans="1:2" x14ac:dyDescent="0.2">
      <c r="A152" s="64" t="s">
        <v>859</v>
      </c>
      <c r="B152" s="61" t="s">
        <v>689</v>
      </c>
    </row>
    <row r="153" spans="1:2" ht="26" x14ac:dyDescent="0.2">
      <c r="A153" s="64" t="s">
        <v>860</v>
      </c>
      <c r="B153" s="61" t="s">
        <v>691</v>
      </c>
    </row>
    <row r="154" spans="1:2" x14ac:dyDescent="0.2">
      <c r="A154" s="64" t="s">
        <v>861</v>
      </c>
      <c r="B154" s="61" t="s">
        <v>688</v>
      </c>
    </row>
    <row r="155" spans="1:2" x14ac:dyDescent="0.2">
      <c r="A155" s="64" t="s">
        <v>862</v>
      </c>
      <c r="B155" s="61" t="s">
        <v>690</v>
      </c>
    </row>
    <row r="156" spans="1:2" ht="26" x14ac:dyDescent="0.2">
      <c r="A156" s="64" t="s">
        <v>863</v>
      </c>
      <c r="B156" s="61" t="s">
        <v>687</v>
      </c>
    </row>
    <row r="157" spans="1:2" x14ac:dyDescent="0.2">
      <c r="A157" s="64" t="s">
        <v>864</v>
      </c>
      <c r="B157" s="61" t="s">
        <v>695</v>
      </c>
    </row>
    <row r="158" spans="1:2" x14ac:dyDescent="0.2">
      <c r="A158" s="64" t="s">
        <v>865</v>
      </c>
      <c r="B158" s="61" t="s">
        <v>694</v>
      </c>
    </row>
    <row r="159" spans="1:2" x14ac:dyDescent="0.2">
      <c r="A159" s="64" t="s">
        <v>866</v>
      </c>
      <c r="B159" s="61" t="s">
        <v>554</v>
      </c>
    </row>
    <row r="160" spans="1:2" x14ac:dyDescent="0.2">
      <c r="A160" s="64" t="s">
        <v>867</v>
      </c>
      <c r="B160" s="61" t="s">
        <v>696</v>
      </c>
    </row>
    <row r="161" spans="1:2" x14ac:dyDescent="0.2">
      <c r="A161" s="64" t="s">
        <v>868</v>
      </c>
      <c r="B161" s="61" t="s">
        <v>698</v>
      </c>
    </row>
    <row r="162" spans="1:2" ht="39" x14ac:dyDescent="0.2">
      <c r="A162" s="64" t="s">
        <v>869</v>
      </c>
      <c r="B162" s="61" t="s">
        <v>697</v>
      </c>
    </row>
    <row r="163" spans="1:2" x14ac:dyDescent="0.2">
      <c r="A163" s="64" t="s">
        <v>870</v>
      </c>
      <c r="B163" s="61" t="s">
        <v>699</v>
      </c>
    </row>
    <row r="164" spans="1:2" x14ac:dyDescent="0.2">
      <c r="A164" s="64" t="s">
        <v>871</v>
      </c>
      <c r="B164" s="61" t="s">
        <v>700</v>
      </c>
    </row>
    <row r="165" spans="1:2" x14ac:dyDescent="0.2">
      <c r="A165" s="64" t="s">
        <v>872</v>
      </c>
      <c r="B165" s="61" t="s">
        <v>703</v>
      </c>
    </row>
    <row r="166" spans="1:2" x14ac:dyDescent="0.2">
      <c r="A166" s="64" t="s">
        <v>873</v>
      </c>
      <c r="B166" s="61" t="s">
        <v>701</v>
      </c>
    </row>
    <row r="167" spans="1:2" x14ac:dyDescent="0.2">
      <c r="A167" s="64" t="s">
        <v>874</v>
      </c>
      <c r="B167" s="61" t="s">
        <v>702</v>
      </c>
    </row>
    <row r="168" spans="1:2" x14ac:dyDescent="0.2">
      <c r="A168" s="64" t="s">
        <v>875</v>
      </c>
      <c r="B168" s="61" t="s">
        <v>712</v>
      </c>
    </row>
    <row r="169" spans="1:2" x14ac:dyDescent="0.2">
      <c r="A169" s="64" t="s">
        <v>876</v>
      </c>
      <c r="B169" s="61" t="s">
        <v>714</v>
      </c>
    </row>
    <row r="170" spans="1:2" x14ac:dyDescent="0.2">
      <c r="A170" s="64" t="s">
        <v>877</v>
      </c>
      <c r="B170" s="61" t="s">
        <v>715</v>
      </c>
    </row>
  </sheetData>
  <sheetProtection password="DCA7" sheet="1" objects="1" scenarios="1"/>
  <autoFilter ref="A1:B170" xr:uid="{00000000-0009-0000-0000-000004000000}"/>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
  <dimension ref="A1:B245"/>
  <sheetViews>
    <sheetView topLeftCell="A2" workbookViewId="0">
      <selection activeCell="A229" sqref="A229"/>
    </sheetView>
  </sheetViews>
  <sheetFormatPr baseColWidth="10" defaultColWidth="8.83203125" defaultRowHeight="15" x14ac:dyDescent="0.2"/>
  <cols>
    <col min="2" max="2" width="42.1640625" bestFit="1" customWidth="1"/>
  </cols>
  <sheetData>
    <row r="1" spans="1:2" x14ac:dyDescent="0.2">
      <c r="A1" s="5" t="s">
        <v>31</v>
      </c>
      <c r="B1" s="5" t="s">
        <v>30</v>
      </c>
    </row>
    <row r="2" spans="1:2" x14ac:dyDescent="0.2">
      <c r="A2" s="5" t="s">
        <v>33</v>
      </c>
      <c r="B2" s="5" t="s">
        <v>32</v>
      </c>
    </row>
    <row r="3" spans="1:2" x14ac:dyDescent="0.2">
      <c r="A3" s="5" t="s">
        <v>21</v>
      </c>
      <c r="B3" s="5" t="s">
        <v>34</v>
      </c>
    </row>
    <row r="4" spans="1:2" x14ac:dyDescent="0.2">
      <c r="A4" s="5" t="s">
        <v>18</v>
      </c>
      <c r="B4" s="5" t="s">
        <v>35</v>
      </c>
    </row>
    <row r="5" spans="1:2" x14ac:dyDescent="0.2">
      <c r="A5" s="5" t="s">
        <v>20</v>
      </c>
      <c r="B5" s="5" t="s">
        <v>36</v>
      </c>
    </row>
    <row r="6" spans="1:2" x14ac:dyDescent="0.2">
      <c r="A6" s="5" t="s">
        <v>19</v>
      </c>
      <c r="B6" s="5" t="s">
        <v>37</v>
      </c>
    </row>
    <row r="7" spans="1:2" x14ac:dyDescent="0.2">
      <c r="A7" s="5" t="s">
        <v>39</v>
      </c>
      <c r="B7" s="5" t="s">
        <v>38</v>
      </c>
    </row>
    <row r="8" spans="1:2" x14ac:dyDescent="0.2">
      <c r="A8" s="5" t="s">
        <v>41</v>
      </c>
      <c r="B8" s="5" t="s">
        <v>40</v>
      </c>
    </row>
    <row r="9" spans="1:2" x14ac:dyDescent="0.2">
      <c r="A9" s="5" t="s">
        <v>43</v>
      </c>
      <c r="B9" s="5" t="s">
        <v>42</v>
      </c>
    </row>
    <row r="10" spans="1:2" x14ac:dyDescent="0.2">
      <c r="A10" s="5" t="s">
        <v>45</v>
      </c>
      <c r="B10" s="5" t="s">
        <v>44</v>
      </c>
    </row>
    <row r="11" spans="1:2" x14ac:dyDescent="0.2">
      <c r="A11" s="5" t="s">
        <v>47</v>
      </c>
      <c r="B11" s="5" t="s">
        <v>46</v>
      </c>
    </row>
    <row r="12" spans="1:2" x14ac:dyDescent="0.2">
      <c r="A12" s="5" t="s">
        <v>49</v>
      </c>
      <c r="B12" s="5" t="s">
        <v>48</v>
      </c>
    </row>
    <row r="13" spans="1:2" x14ac:dyDescent="0.2">
      <c r="A13" s="5" t="s">
        <v>51</v>
      </c>
      <c r="B13" s="5" t="s">
        <v>50</v>
      </c>
    </row>
    <row r="14" spans="1:2" x14ac:dyDescent="0.2">
      <c r="A14" s="5" t="s">
        <v>53</v>
      </c>
      <c r="B14" s="5" t="s">
        <v>52</v>
      </c>
    </row>
    <row r="15" spans="1:2" x14ac:dyDescent="0.2">
      <c r="A15" s="5" t="s">
        <v>55</v>
      </c>
      <c r="B15" s="5" t="s">
        <v>54</v>
      </c>
    </row>
    <row r="16" spans="1:2" x14ac:dyDescent="0.2">
      <c r="A16" s="5" t="s">
        <v>57</v>
      </c>
      <c r="B16" s="5" t="s">
        <v>56</v>
      </c>
    </row>
    <row r="17" spans="1:2" x14ac:dyDescent="0.2">
      <c r="A17" s="5" t="s">
        <v>59</v>
      </c>
      <c r="B17" s="5" t="s">
        <v>58</v>
      </c>
    </row>
    <row r="18" spans="1:2" x14ac:dyDescent="0.2">
      <c r="A18" s="5" t="s">
        <v>61</v>
      </c>
      <c r="B18" s="5" t="s">
        <v>60</v>
      </c>
    </row>
    <row r="19" spans="1:2" x14ac:dyDescent="0.2">
      <c r="A19" s="5" t="s">
        <v>63</v>
      </c>
      <c r="B19" s="5" t="s">
        <v>62</v>
      </c>
    </row>
    <row r="20" spans="1:2" x14ac:dyDescent="0.2">
      <c r="A20" s="5" t="s">
        <v>65</v>
      </c>
      <c r="B20" s="5" t="s">
        <v>64</v>
      </c>
    </row>
    <row r="21" spans="1:2" x14ac:dyDescent="0.2">
      <c r="A21" s="5" t="s">
        <v>67</v>
      </c>
      <c r="B21" s="5" t="s">
        <v>66</v>
      </c>
    </row>
    <row r="22" spans="1:2" x14ac:dyDescent="0.2">
      <c r="A22" s="5" t="s">
        <v>69</v>
      </c>
      <c r="B22" s="5" t="s">
        <v>68</v>
      </c>
    </row>
    <row r="23" spans="1:2" x14ac:dyDescent="0.2">
      <c r="A23" s="5" t="s">
        <v>71</v>
      </c>
      <c r="B23" s="5" t="s">
        <v>70</v>
      </c>
    </row>
    <row r="24" spans="1:2" x14ac:dyDescent="0.2">
      <c r="A24" s="5" t="s">
        <v>73</v>
      </c>
      <c r="B24" s="5" t="s">
        <v>72</v>
      </c>
    </row>
    <row r="25" spans="1:2" x14ac:dyDescent="0.2">
      <c r="A25" s="5" t="s">
        <v>75</v>
      </c>
      <c r="B25" s="5" t="s">
        <v>74</v>
      </c>
    </row>
    <row r="26" spans="1:2" x14ac:dyDescent="0.2">
      <c r="A26" s="5" t="s">
        <v>77</v>
      </c>
      <c r="B26" s="5" t="s">
        <v>76</v>
      </c>
    </row>
    <row r="27" spans="1:2" x14ac:dyDescent="0.2">
      <c r="A27" s="5" t="s">
        <v>79</v>
      </c>
      <c r="B27" s="5" t="s">
        <v>78</v>
      </c>
    </row>
    <row r="28" spans="1:2" x14ac:dyDescent="0.2">
      <c r="A28" s="5" t="s">
        <v>81</v>
      </c>
      <c r="B28" s="5" t="s">
        <v>80</v>
      </c>
    </row>
    <row r="29" spans="1:2" x14ac:dyDescent="0.2">
      <c r="A29" s="5" t="s">
        <v>83</v>
      </c>
      <c r="B29" s="5" t="s">
        <v>82</v>
      </c>
    </row>
    <row r="30" spans="1:2" x14ac:dyDescent="0.2">
      <c r="A30" s="5" t="s">
        <v>85</v>
      </c>
      <c r="B30" s="5" t="s">
        <v>84</v>
      </c>
    </row>
    <row r="31" spans="1:2" x14ac:dyDescent="0.2">
      <c r="A31" s="5" t="s">
        <v>87</v>
      </c>
      <c r="B31" s="5" t="s">
        <v>86</v>
      </c>
    </row>
    <row r="32" spans="1:2" x14ac:dyDescent="0.2">
      <c r="A32" s="5" t="s">
        <v>89</v>
      </c>
      <c r="B32" s="5" t="s">
        <v>88</v>
      </c>
    </row>
    <row r="33" spans="1:2" x14ac:dyDescent="0.2">
      <c r="A33" s="5" t="s">
        <v>91</v>
      </c>
      <c r="B33" s="5" t="s">
        <v>90</v>
      </c>
    </row>
    <row r="34" spans="1:2" x14ac:dyDescent="0.2">
      <c r="A34" s="5" t="s">
        <v>93</v>
      </c>
      <c r="B34" s="5" t="s">
        <v>92</v>
      </c>
    </row>
    <row r="35" spans="1:2" x14ac:dyDescent="0.2">
      <c r="A35" s="5" t="s">
        <v>95</v>
      </c>
      <c r="B35" s="5" t="s">
        <v>94</v>
      </c>
    </row>
    <row r="36" spans="1:2" x14ac:dyDescent="0.2">
      <c r="A36" s="5" t="s">
        <v>97</v>
      </c>
      <c r="B36" s="5" t="s">
        <v>96</v>
      </c>
    </row>
    <row r="37" spans="1:2" x14ac:dyDescent="0.2">
      <c r="A37" s="5" t="s">
        <v>99</v>
      </c>
      <c r="B37" s="5" t="s">
        <v>98</v>
      </c>
    </row>
    <row r="38" spans="1:2" x14ac:dyDescent="0.2">
      <c r="A38" s="5" t="s">
        <v>101</v>
      </c>
      <c r="B38" s="5" t="s">
        <v>100</v>
      </c>
    </row>
    <row r="39" spans="1:2" x14ac:dyDescent="0.2">
      <c r="A39" s="5" t="s">
        <v>103</v>
      </c>
      <c r="B39" s="5" t="s">
        <v>102</v>
      </c>
    </row>
    <row r="40" spans="1:2" x14ac:dyDescent="0.2">
      <c r="A40" s="5" t="s">
        <v>105</v>
      </c>
      <c r="B40" s="5" t="s">
        <v>104</v>
      </c>
    </row>
    <row r="41" spans="1:2" x14ac:dyDescent="0.2">
      <c r="A41" s="5" t="s">
        <v>107</v>
      </c>
      <c r="B41" s="5" t="s">
        <v>106</v>
      </c>
    </row>
    <row r="42" spans="1:2" x14ac:dyDescent="0.2">
      <c r="A42" s="5" t="s">
        <v>109</v>
      </c>
      <c r="B42" s="5" t="s">
        <v>108</v>
      </c>
    </row>
    <row r="43" spans="1:2" x14ac:dyDescent="0.2">
      <c r="A43" s="5" t="s">
        <v>111</v>
      </c>
      <c r="B43" s="5" t="s">
        <v>110</v>
      </c>
    </row>
    <row r="44" spans="1:2" x14ac:dyDescent="0.2">
      <c r="A44" s="5" t="s">
        <v>113</v>
      </c>
      <c r="B44" s="5" t="s">
        <v>112</v>
      </c>
    </row>
    <row r="45" spans="1:2" x14ac:dyDescent="0.2">
      <c r="A45" s="5" t="s">
        <v>28</v>
      </c>
      <c r="B45" s="5" t="s">
        <v>114</v>
      </c>
    </row>
    <row r="46" spans="1:2" x14ac:dyDescent="0.2">
      <c r="A46" s="5" t="s">
        <v>116</v>
      </c>
      <c r="B46" s="5" t="s">
        <v>115</v>
      </c>
    </row>
    <row r="47" spans="1:2" x14ac:dyDescent="0.2">
      <c r="A47" s="5" t="s">
        <v>118</v>
      </c>
      <c r="B47" s="5" t="s">
        <v>117</v>
      </c>
    </row>
    <row r="48" spans="1:2" x14ac:dyDescent="0.2">
      <c r="A48" s="5" t="s">
        <v>120</v>
      </c>
      <c r="B48" s="5" t="s">
        <v>119</v>
      </c>
    </row>
    <row r="49" spans="1:2" x14ac:dyDescent="0.2">
      <c r="A49" s="5" t="s">
        <v>122</v>
      </c>
      <c r="B49" s="5" t="s">
        <v>121</v>
      </c>
    </row>
    <row r="50" spans="1:2" x14ac:dyDescent="0.2">
      <c r="A50" s="5" t="s">
        <v>124</v>
      </c>
      <c r="B50" s="5" t="s">
        <v>123</v>
      </c>
    </row>
    <row r="51" spans="1:2" x14ac:dyDescent="0.2">
      <c r="A51" s="5" t="s">
        <v>126</v>
      </c>
      <c r="B51" s="5" t="s">
        <v>125</v>
      </c>
    </row>
    <row r="52" spans="1:2" x14ac:dyDescent="0.2">
      <c r="A52" s="5" t="s">
        <v>128</v>
      </c>
      <c r="B52" s="5" t="s">
        <v>127</v>
      </c>
    </row>
    <row r="53" spans="1:2" x14ac:dyDescent="0.2">
      <c r="A53" s="5" t="s">
        <v>130</v>
      </c>
      <c r="B53" s="5" t="s">
        <v>129</v>
      </c>
    </row>
    <row r="54" spans="1:2" x14ac:dyDescent="0.2">
      <c r="A54" s="5" t="s">
        <v>132</v>
      </c>
      <c r="B54" s="5" t="s">
        <v>131</v>
      </c>
    </row>
    <row r="55" spans="1:2" x14ac:dyDescent="0.2">
      <c r="A55" s="5" t="s">
        <v>134</v>
      </c>
      <c r="B55" s="5" t="s">
        <v>133</v>
      </c>
    </row>
    <row r="56" spans="1:2" x14ac:dyDescent="0.2">
      <c r="A56" s="5" t="s">
        <v>136</v>
      </c>
      <c r="B56" s="5" t="s">
        <v>135</v>
      </c>
    </row>
    <row r="57" spans="1:2" x14ac:dyDescent="0.2">
      <c r="A57" s="5" t="s">
        <v>138</v>
      </c>
      <c r="B57" s="5" t="s">
        <v>137</v>
      </c>
    </row>
    <row r="58" spans="1:2" x14ac:dyDescent="0.2">
      <c r="A58" s="5" t="s">
        <v>140</v>
      </c>
      <c r="B58" s="5" t="s">
        <v>139</v>
      </c>
    </row>
    <row r="59" spans="1:2" x14ac:dyDescent="0.2">
      <c r="A59" s="5" t="s">
        <v>142</v>
      </c>
      <c r="B59" s="5" t="s">
        <v>141</v>
      </c>
    </row>
    <row r="60" spans="1:2" x14ac:dyDescent="0.2">
      <c r="A60" s="5" t="s">
        <v>144</v>
      </c>
      <c r="B60" s="5" t="s">
        <v>143</v>
      </c>
    </row>
    <row r="61" spans="1:2" x14ac:dyDescent="0.2">
      <c r="A61" s="5" t="s">
        <v>146</v>
      </c>
      <c r="B61" s="5" t="s">
        <v>145</v>
      </c>
    </row>
    <row r="62" spans="1:2" x14ac:dyDescent="0.2">
      <c r="A62" s="5" t="s">
        <v>148</v>
      </c>
      <c r="B62" s="5" t="s">
        <v>147</v>
      </c>
    </row>
    <row r="63" spans="1:2" x14ac:dyDescent="0.2">
      <c r="A63" s="5" t="s">
        <v>150</v>
      </c>
      <c r="B63" s="5" t="s">
        <v>149</v>
      </c>
    </row>
    <row r="64" spans="1:2" x14ac:dyDescent="0.2">
      <c r="A64" s="5" t="s">
        <v>152</v>
      </c>
      <c r="B64" s="5" t="s">
        <v>151</v>
      </c>
    </row>
    <row r="65" spans="1:2" x14ac:dyDescent="0.2">
      <c r="A65" s="5" t="s">
        <v>17</v>
      </c>
      <c r="B65" s="5" t="s">
        <v>153</v>
      </c>
    </row>
    <row r="66" spans="1:2" x14ac:dyDescent="0.2">
      <c r="A66" s="5" t="s">
        <v>155</v>
      </c>
      <c r="B66" s="5" t="s">
        <v>154</v>
      </c>
    </row>
    <row r="67" spans="1:2" x14ac:dyDescent="0.2">
      <c r="A67" s="5" t="s">
        <v>157</v>
      </c>
      <c r="B67" s="5" t="s">
        <v>156</v>
      </c>
    </row>
    <row r="68" spans="1:2" x14ac:dyDescent="0.2">
      <c r="A68" s="5" t="s">
        <v>159</v>
      </c>
      <c r="B68" s="5" t="s">
        <v>158</v>
      </c>
    </row>
    <row r="69" spans="1:2" x14ac:dyDescent="0.2">
      <c r="A69" s="5" t="s">
        <v>161</v>
      </c>
      <c r="B69" s="5" t="s">
        <v>160</v>
      </c>
    </row>
    <row r="70" spans="1:2" x14ac:dyDescent="0.2">
      <c r="A70" s="5" t="s">
        <v>163</v>
      </c>
      <c r="B70" s="5" t="s">
        <v>162</v>
      </c>
    </row>
    <row r="71" spans="1:2" x14ac:dyDescent="0.2">
      <c r="A71" s="5" t="s">
        <v>165</v>
      </c>
      <c r="B71" s="5" t="s">
        <v>164</v>
      </c>
    </row>
    <row r="72" spans="1:2" x14ac:dyDescent="0.2">
      <c r="A72" s="5" t="s">
        <v>167</v>
      </c>
      <c r="B72" s="5" t="s">
        <v>166</v>
      </c>
    </row>
    <row r="73" spans="1:2" x14ac:dyDescent="0.2">
      <c r="A73" s="5" t="s">
        <v>169</v>
      </c>
      <c r="B73" s="5" t="s">
        <v>168</v>
      </c>
    </row>
    <row r="74" spans="1:2" x14ac:dyDescent="0.2">
      <c r="A74" s="5" t="s">
        <v>171</v>
      </c>
      <c r="B74" s="5" t="s">
        <v>170</v>
      </c>
    </row>
    <row r="75" spans="1:2" x14ac:dyDescent="0.2">
      <c r="A75" s="5" t="s">
        <v>173</v>
      </c>
      <c r="B75" s="5" t="s">
        <v>172</v>
      </c>
    </row>
    <row r="76" spans="1:2" x14ac:dyDescent="0.2">
      <c r="A76" s="5" t="s">
        <v>175</v>
      </c>
      <c r="B76" s="5" t="s">
        <v>174</v>
      </c>
    </row>
    <row r="77" spans="1:2" x14ac:dyDescent="0.2">
      <c r="A77" s="5" t="s">
        <v>177</v>
      </c>
      <c r="B77" s="5" t="s">
        <v>176</v>
      </c>
    </row>
    <row r="78" spans="1:2" x14ac:dyDescent="0.2">
      <c r="A78" s="5" t="s">
        <v>179</v>
      </c>
      <c r="B78" s="5" t="s">
        <v>178</v>
      </c>
    </row>
    <row r="79" spans="1:2" x14ac:dyDescent="0.2">
      <c r="A79" s="5" t="s">
        <v>181</v>
      </c>
      <c r="B79" s="5" t="s">
        <v>180</v>
      </c>
    </row>
    <row r="80" spans="1:2" x14ac:dyDescent="0.2">
      <c r="A80" s="5" t="s">
        <v>183</v>
      </c>
      <c r="B80" s="5" t="s">
        <v>182</v>
      </c>
    </row>
    <row r="81" spans="1:2" x14ac:dyDescent="0.2">
      <c r="A81" s="5" t="s">
        <v>185</v>
      </c>
      <c r="B81" s="5" t="s">
        <v>184</v>
      </c>
    </row>
    <row r="82" spans="1:2" x14ac:dyDescent="0.2">
      <c r="A82" s="5" t="s">
        <v>187</v>
      </c>
      <c r="B82" s="5" t="s">
        <v>186</v>
      </c>
    </row>
    <row r="83" spans="1:2" x14ac:dyDescent="0.2">
      <c r="A83" s="5" t="s">
        <v>189</v>
      </c>
      <c r="B83" s="5" t="s">
        <v>188</v>
      </c>
    </row>
    <row r="84" spans="1:2" x14ac:dyDescent="0.2">
      <c r="A84" s="5" t="s">
        <v>191</v>
      </c>
      <c r="B84" s="5" t="s">
        <v>190</v>
      </c>
    </row>
    <row r="85" spans="1:2" x14ac:dyDescent="0.2">
      <c r="A85" s="5" t="s">
        <v>193</v>
      </c>
      <c r="B85" s="5" t="s">
        <v>192</v>
      </c>
    </row>
    <row r="86" spans="1:2" x14ac:dyDescent="0.2">
      <c r="A86" s="5" t="s">
        <v>195</v>
      </c>
      <c r="B86" s="5" t="s">
        <v>194</v>
      </c>
    </row>
    <row r="87" spans="1:2" x14ac:dyDescent="0.2">
      <c r="A87" s="5" t="s">
        <v>197</v>
      </c>
      <c r="B87" s="5" t="s">
        <v>196</v>
      </c>
    </row>
    <row r="88" spans="1:2" x14ac:dyDescent="0.2">
      <c r="A88" s="5" t="s">
        <v>199</v>
      </c>
      <c r="B88" s="5" t="s">
        <v>198</v>
      </c>
    </row>
    <row r="89" spans="1:2" x14ac:dyDescent="0.2">
      <c r="A89" s="5" t="s">
        <v>201</v>
      </c>
      <c r="B89" s="5" t="s">
        <v>200</v>
      </c>
    </row>
    <row r="90" spans="1:2" x14ac:dyDescent="0.2">
      <c r="A90" s="5" t="s">
        <v>203</v>
      </c>
      <c r="B90" s="5" t="s">
        <v>202</v>
      </c>
    </row>
    <row r="91" spans="1:2" x14ac:dyDescent="0.2">
      <c r="A91" s="5" t="s">
        <v>205</v>
      </c>
      <c r="B91" s="5" t="s">
        <v>204</v>
      </c>
    </row>
    <row r="92" spans="1:2" x14ac:dyDescent="0.2">
      <c r="A92" s="5" t="s">
        <v>207</v>
      </c>
      <c r="B92" s="5" t="s">
        <v>206</v>
      </c>
    </row>
    <row r="93" spans="1:2" x14ac:dyDescent="0.2">
      <c r="A93" s="5" t="s">
        <v>209</v>
      </c>
      <c r="B93" s="5" t="s">
        <v>208</v>
      </c>
    </row>
    <row r="94" spans="1:2" x14ac:dyDescent="0.2">
      <c r="A94" s="5" t="s">
        <v>211</v>
      </c>
      <c r="B94" s="5" t="s">
        <v>210</v>
      </c>
    </row>
    <row r="95" spans="1:2" x14ac:dyDescent="0.2">
      <c r="A95" s="5" t="s">
        <v>213</v>
      </c>
      <c r="B95" s="5" t="s">
        <v>212</v>
      </c>
    </row>
    <row r="96" spans="1:2" x14ac:dyDescent="0.2">
      <c r="A96" s="5" t="s">
        <v>215</v>
      </c>
      <c r="B96" s="5" t="s">
        <v>214</v>
      </c>
    </row>
    <row r="97" spans="1:2" x14ac:dyDescent="0.2">
      <c r="A97" s="5" t="s">
        <v>217</v>
      </c>
      <c r="B97" s="5" t="s">
        <v>216</v>
      </c>
    </row>
    <row r="98" spans="1:2" x14ac:dyDescent="0.2">
      <c r="A98" s="5" t="s">
        <v>219</v>
      </c>
      <c r="B98" s="5" t="s">
        <v>218</v>
      </c>
    </row>
    <row r="99" spans="1:2" x14ac:dyDescent="0.2">
      <c r="A99" s="5" t="s">
        <v>221</v>
      </c>
      <c r="B99" s="5" t="s">
        <v>220</v>
      </c>
    </row>
    <row r="100" spans="1:2" x14ac:dyDescent="0.2">
      <c r="A100" s="5" t="s">
        <v>223</v>
      </c>
      <c r="B100" s="5" t="s">
        <v>222</v>
      </c>
    </row>
    <row r="101" spans="1:2" x14ac:dyDescent="0.2">
      <c r="A101" s="5" t="s">
        <v>225</v>
      </c>
      <c r="B101" s="5" t="s">
        <v>224</v>
      </c>
    </row>
    <row r="102" spans="1:2" x14ac:dyDescent="0.2">
      <c r="A102" s="5" t="s">
        <v>227</v>
      </c>
      <c r="B102" s="5" t="s">
        <v>226</v>
      </c>
    </row>
    <row r="103" spans="1:2" x14ac:dyDescent="0.2">
      <c r="A103" s="5" t="s">
        <v>229</v>
      </c>
      <c r="B103" s="5" t="s">
        <v>228</v>
      </c>
    </row>
    <row r="104" spans="1:2" x14ac:dyDescent="0.2">
      <c r="A104" s="5" t="s">
        <v>231</v>
      </c>
      <c r="B104" s="5" t="s">
        <v>230</v>
      </c>
    </row>
    <row r="105" spans="1:2" x14ac:dyDescent="0.2">
      <c r="A105" s="5" t="s">
        <v>233</v>
      </c>
      <c r="B105" s="5" t="s">
        <v>232</v>
      </c>
    </row>
    <row r="106" spans="1:2" x14ac:dyDescent="0.2">
      <c r="A106" s="5" t="s">
        <v>235</v>
      </c>
      <c r="B106" s="5" t="s">
        <v>234</v>
      </c>
    </row>
    <row r="107" spans="1:2" x14ac:dyDescent="0.2">
      <c r="A107" s="5" t="s">
        <v>237</v>
      </c>
      <c r="B107" s="5" t="s">
        <v>236</v>
      </c>
    </row>
    <row r="108" spans="1:2" x14ac:dyDescent="0.2">
      <c r="A108" s="5" t="s">
        <v>239</v>
      </c>
      <c r="B108" s="5" t="s">
        <v>238</v>
      </c>
    </row>
    <row r="109" spans="1:2" x14ac:dyDescent="0.2">
      <c r="A109" s="5" t="s">
        <v>241</v>
      </c>
      <c r="B109" s="5" t="s">
        <v>240</v>
      </c>
    </row>
    <row r="110" spans="1:2" x14ac:dyDescent="0.2">
      <c r="A110" s="5" t="s">
        <v>243</v>
      </c>
      <c r="B110" s="5" t="s">
        <v>242</v>
      </c>
    </row>
    <row r="111" spans="1:2" x14ac:dyDescent="0.2">
      <c r="A111" s="5" t="s">
        <v>245</v>
      </c>
      <c r="B111" s="5" t="s">
        <v>244</v>
      </c>
    </row>
    <row r="112" spans="1:2" x14ac:dyDescent="0.2">
      <c r="A112" s="5" t="s">
        <v>247</v>
      </c>
      <c r="B112" s="5" t="s">
        <v>246</v>
      </c>
    </row>
    <row r="113" spans="1:2" x14ac:dyDescent="0.2">
      <c r="A113" s="5" t="s">
        <v>249</v>
      </c>
      <c r="B113" s="5" t="s">
        <v>248</v>
      </c>
    </row>
    <row r="114" spans="1:2" x14ac:dyDescent="0.2">
      <c r="A114" s="5" t="s">
        <v>251</v>
      </c>
      <c r="B114" s="5" t="s">
        <v>250</v>
      </c>
    </row>
    <row r="115" spans="1:2" x14ac:dyDescent="0.2">
      <c r="A115" s="5" t="s">
        <v>253</v>
      </c>
      <c r="B115" s="5" t="s">
        <v>252</v>
      </c>
    </row>
    <row r="116" spans="1:2" x14ac:dyDescent="0.2">
      <c r="A116" s="5" t="s">
        <v>255</v>
      </c>
      <c r="B116" s="5" t="s">
        <v>254</v>
      </c>
    </row>
    <row r="117" spans="1:2" x14ac:dyDescent="0.2">
      <c r="A117" s="5" t="s">
        <v>257</v>
      </c>
      <c r="B117" s="5" t="s">
        <v>256</v>
      </c>
    </row>
    <row r="118" spans="1:2" x14ac:dyDescent="0.2">
      <c r="A118" s="5" t="s">
        <v>259</v>
      </c>
      <c r="B118" s="5" t="s">
        <v>258</v>
      </c>
    </row>
    <row r="119" spans="1:2" x14ac:dyDescent="0.2">
      <c r="A119" s="5" t="s">
        <v>261</v>
      </c>
      <c r="B119" s="5" t="s">
        <v>260</v>
      </c>
    </row>
    <row r="120" spans="1:2" x14ac:dyDescent="0.2">
      <c r="A120" s="5" t="s">
        <v>263</v>
      </c>
      <c r="B120" s="5" t="s">
        <v>262</v>
      </c>
    </row>
    <row r="121" spans="1:2" x14ac:dyDescent="0.2">
      <c r="A121" s="5" t="s">
        <v>265</v>
      </c>
      <c r="B121" s="5" t="s">
        <v>264</v>
      </c>
    </row>
    <row r="122" spans="1:2" x14ac:dyDescent="0.2">
      <c r="A122" s="5" t="s">
        <v>267</v>
      </c>
      <c r="B122" s="5" t="s">
        <v>266</v>
      </c>
    </row>
    <row r="123" spans="1:2" x14ac:dyDescent="0.2">
      <c r="A123" s="5" t="s">
        <v>269</v>
      </c>
      <c r="B123" s="5" t="s">
        <v>268</v>
      </c>
    </row>
    <row r="124" spans="1:2" x14ac:dyDescent="0.2">
      <c r="A124" s="5" t="s">
        <v>271</v>
      </c>
      <c r="B124" s="5" t="s">
        <v>270</v>
      </c>
    </row>
    <row r="125" spans="1:2" x14ac:dyDescent="0.2">
      <c r="A125" s="5" t="s">
        <v>273</v>
      </c>
      <c r="B125" s="5" t="s">
        <v>272</v>
      </c>
    </row>
    <row r="126" spans="1:2" x14ac:dyDescent="0.2">
      <c r="A126" s="5" t="s">
        <v>275</v>
      </c>
      <c r="B126" s="5" t="s">
        <v>274</v>
      </c>
    </row>
    <row r="127" spans="1:2" x14ac:dyDescent="0.2">
      <c r="A127" s="5" t="s">
        <v>277</v>
      </c>
      <c r="B127" s="5" t="s">
        <v>276</v>
      </c>
    </row>
    <row r="128" spans="1:2" x14ac:dyDescent="0.2">
      <c r="A128" s="5" t="s">
        <v>279</v>
      </c>
      <c r="B128" s="5" t="s">
        <v>278</v>
      </c>
    </row>
    <row r="129" spans="1:2" x14ac:dyDescent="0.2">
      <c r="A129" s="5" t="s">
        <v>281</v>
      </c>
      <c r="B129" s="5" t="s">
        <v>280</v>
      </c>
    </row>
    <row r="130" spans="1:2" x14ac:dyDescent="0.2">
      <c r="A130" s="5" t="s">
        <v>283</v>
      </c>
      <c r="B130" s="5" t="s">
        <v>282</v>
      </c>
    </row>
    <row r="131" spans="1:2" x14ac:dyDescent="0.2">
      <c r="A131" s="5" t="s">
        <v>285</v>
      </c>
      <c r="B131" s="5" t="s">
        <v>284</v>
      </c>
    </row>
    <row r="132" spans="1:2" x14ac:dyDescent="0.2">
      <c r="A132" s="5" t="s">
        <v>287</v>
      </c>
      <c r="B132" s="5" t="s">
        <v>286</v>
      </c>
    </row>
    <row r="133" spans="1:2" x14ac:dyDescent="0.2">
      <c r="A133" s="5" t="s">
        <v>289</v>
      </c>
      <c r="B133" s="5" t="s">
        <v>288</v>
      </c>
    </row>
    <row r="134" spans="1:2" x14ac:dyDescent="0.2">
      <c r="A134" s="5" t="s">
        <v>291</v>
      </c>
      <c r="B134" s="5" t="s">
        <v>290</v>
      </c>
    </row>
    <row r="135" spans="1:2" x14ac:dyDescent="0.2">
      <c r="A135" s="5" t="s">
        <v>293</v>
      </c>
      <c r="B135" s="5" t="s">
        <v>292</v>
      </c>
    </row>
    <row r="136" spans="1:2" x14ac:dyDescent="0.2">
      <c r="A136" s="5" t="s">
        <v>295</v>
      </c>
      <c r="B136" s="5" t="s">
        <v>294</v>
      </c>
    </row>
    <row r="137" spans="1:2" x14ac:dyDescent="0.2">
      <c r="A137" s="5" t="s">
        <v>297</v>
      </c>
      <c r="B137" s="5" t="s">
        <v>296</v>
      </c>
    </row>
    <row r="138" spans="1:2" x14ac:dyDescent="0.2">
      <c r="A138" s="5" t="s">
        <v>299</v>
      </c>
      <c r="B138" s="5" t="s">
        <v>298</v>
      </c>
    </row>
    <row r="139" spans="1:2" x14ac:dyDescent="0.2">
      <c r="A139" s="5" t="s">
        <v>301</v>
      </c>
      <c r="B139" s="5" t="s">
        <v>300</v>
      </c>
    </row>
    <row r="140" spans="1:2" x14ac:dyDescent="0.2">
      <c r="A140" s="5" t="s">
        <v>303</v>
      </c>
      <c r="B140" s="5" t="s">
        <v>302</v>
      </c>
    </row>
    <row r="141" spans="1:2" x14ac:dyDescent="0.2">
      <c r="A141" s="5" t="s">
        <v>305</v>
      </c>
      <c r="B141" s="5" t="s">
        <v>304</v>
      </c>
    </row>
    <row r="142" spans="1:2" x14ac:dyDescent="0.2">
      <c r="A142" s="5" t="s">
        <v>307</v>
      </c>
      <c r="B142" s="5" t="s">
        <v>306</v>
      </c>
    </row>
    <row r="143" spans="1:2" x14ac:dyDescent="0.2">
      <c r="A143" s="5" t="s">
        <v>309</v>
      </c>
      <c r="B143" s="5" t="s">
        <v>308</v>
      </c>
    </row>
    <row r="144" spans="1:2" x14ac:dyDescent="0.2">
      <c r="A144" s="5" t="s">
        <v>311</v>
      </c>
      <c r="B144" s="5" t="s">
        <v>310</v>
      </c>
    </row>
    <row r="145" spans="1:2" x14ac:dyDescent="0.2">
      <c r="A145" s="5" t="s">
        <v>313</v>
      </c>
      <c r="B145" s="5" t="s">
        <v>312</v>
      </c>
    </row>
    <row r="146" spans="1:2" x14ac:dyDescent="0.2">
      <c r="A146" s="5" t="s">
        <v>315</v>
      </c>
      <c r="B146" s="5" t="s">
        <v>314</v>
      </c>
    </row>
    <row r="147" spans="1:2" x14ac:dyDescent="0.2">
      <c r="A147" s="5" t="s">
        <v>317</v>
      </c>
      <c r="B147" s="5" t="s">
        <v>316</v>
      </c>
    </row>
    <row r="148" spans="1:2" x14ac:dyDescent="0.2">
      <c r="A148" s="5" t="s">
        <v>319</v>
      </c>
      <c r="B148" s="5" t="s">
        <v>318</v>
      </c>
    </row>
    <row r="149" spans="1:2" x14ac:dyDescent="0.2">
      <c r="A149" s="5" t="s">
        <v>321</v>
      </c>
      <c r="B149" s="5" t="s">
        <v>320</v>
      </c>
    </row>
    <row r="150" spans="1:2" x14ac:dyDescent="0.2">
      <c r="A150" s="5" t="s">
        <v>323</v>
      </c>
      <c r="B150" s="5" t="s">
        <v>322</v>
      </c>
    </row>
    <row r="151" spans="1:2" x14ac:dyDescent="0.2">
      <c r="A151" s="5" t="s">
        <v>325</v>
      </c>
      <c r="B151" s="5" t="s">
        <v>324</v>
      </c>
    </row>
    <row r="152" spans="1:2" x14ac:dyDescent="0.2">
      <c r="A152" s="5" t="s">
        <v>327</v>
      </c>
      <c r="B152" s="5" t="s">
        <v>326</v>
      </c>
    </row>
    <row r="153" spans="1:2" x14ac:dyDescent="0.2">
      <c r="A153" s="5" t="s">
        <v>329</v>
      </c>
      <c r="B153" s="5" t="s">
        <v>328</v>
      </c>
    </row>
    <row r="154" spans="1:2" x14ac:dyDescent="0.2">
      <c r="A154" s="5" t="s">
        <v>331</v>
      </c>
      <c r="B154" s="5" t="s">
        <v>330</v>
      </c>
    </row>
    <row r="155" spans="1:2" x14ac:dyDescent="0.2">
      <c r="A155" s="5" t="s">
        <v>333</v>
      </c>
      <c r="B155" s="5" t="s">
        <v>332</v>
      </c>
    </row>
    <row r="156" spans="1:2" x14ac:dyDescent="0.2">
      <c r="A156" s="5" t="s">
        <v>335</v>
      </c>
      <c r="B156" s="5" t="s">
        <v>334</v>
      </c>
    </row>
    <row r="157" spans="1:2" x14ac:dyDescent="0.2">
      <c r="A157" s="5" t="s">
        <v>337</v>
      </c>
      <c r="B157" s="5" t="s">
        <v>336</v>
      </c>
    </row>
    <row r="158" spans="1:2" x14ac:dyDescent="0.2">
      <c r="A158" s="5" t="s">
        <v>339</v>
      </c>
      <c r="B158" s="5" t="s">
        <v>338</v>
      </c>
    </row>
    <row r="159" spans="1:2" x14ac:dyDescent="0.2">
      <c r="A159" s="5" t="s">
        <v>341</v>
      </c>
      <c r="B159" s="5" t="s">
        <v>340</v>
      </c>
    </row>
    <row r="160" spans="1:2" x14ac:dyDescent="0.2">
      <c r="A160" s="5" t="s">
        <v>343</v>
      </c>
      <c r="B160" s="5" t="s">
        <v>342</v>
      </c>
    </row>
    <row r="161" spans="1:2" x14ac:dyDescent="0.2">
      <c r="A161" s="5" t="s">
        <v>345</v>
      </c>
      <c r="B161" s="5" t="s">
        <v>344</v>
      </c>
    </row>
    <row r="162" spans="1:2" x14ac:dyDescent="0.2">
      <c r="A162" s="5" t="s">
        <v>347</v>
      </c>
      <c r="B162" s="5" t="s">
        <v>346</v>
      </c>
    </row>
    <row r="163" spans="1:2" x14ac:dyDescent="0.2">
      <c r="A163" s="5" t="s">
        <v>349</v>
      </c>
      <c r="B163" s="5" t="s">
        <v>348</v>
      </c>
    </row>
    <row r="164" spans="1:2" x14ac:dyDescent="0.2">
      <c r="A164" s="5" t="s">
        <v>351</v>
      </c>
      <c r="B164" s="5" t="s">
        <v>350</v>
      </c>
    </row>
    <row r="165" spans="1:2" x14ac:dyDescent="0.2">
      <c r="A165" s="5" t="s">
        <v>353</v>
      </c>
      <c r="B165" s="5" t="s">
        <v>352</v>
      </c>
    </row>
    <row r="166" spans="1:2" x14ac:dyDescent="0.2">
      <c r="A166" s="5" t="s">
        <v>355</v>
      </c>
      <c r="B166" s="5" t="s">
        <v>354</v>
      </c>
    </row>
    <row r="167" spans="1:2" x14ac:dyDescent="0.2">
      <c r="A167" s="5" t="s">
        <v>357</v>
      </c>
      <c r="B167" s="5" t="s">
        <v>356</v>
      </c>
    </row>
    <row r="168" spans="1:2" x14ac:dyDescent="0.2">
      <c r="A168" s="5" t="s">
        <v>359</v>
      </c>
      <c r="B168" s="5" t="s">
        <v>358</v>
      </c>
    </row>
    <row r="169" spans="1:2" x14ac:dyDescent="0.2">
      <c r="A169" s="5" t="s">
        <v>361</v>
      </c>
      <c r="B169" s="5" t="s">
        <v>360</v>
      </c>
    </row>
    <row r="170" spans="1:2" x14ac:dyDescent="0.2">
      <c r="A170" s="5" t="s">
        <v>363</v>
      </c>
      <c r="B170" s="5" t="s">
        <v>362</v>
      </c>
    </row>
    <row r="171" spans="1:2" x14ac:dyDescent="0.2">
      <c r="A171" s="5" t="s">
        <v>365</v>
      </c>
      <c r="B171" s="5" t="s">
        <v>364</v>
      </c>
    </row>
    <row r="172" spans="1:2" x14ac:dyDescent="0.2">
      <c r="A172" s="5" t="s">
        <v>367</v>
      </c>
      <c r="B172" s="5" t="s">
        <v>366</v>
      </c>
    </row>
    <row r="173" spans="1:2" x14ac:dyDescent="0.2">
      <c r="A173" s="5" t="s">
        <v>369</v>
      </c>
      <c r="B173" s="5" t="s">
        <v>368</v>
      </c>
    </row>
    <row r="174" spans="1:2" x14ac:dyDescent="0.2">
      <c r="A174" s="5" t="s">
        <v>371</v>
      </c>
      <c r="B174" s="5" t="s">
        <v>370</v>
      </c>
    </row>
    <row r="175" spans="1:2" x14ac:dyDescent="0.2">
      <c r="A175" s="5" t="s">
        <v>373</v>
      </c>
      <c r="B175" s="5" t="s">
        <v>372</v>
      </c>
    </row>
    <row r="176" spans="1:2" x14ac:dyDescent="0.2">
      <c r="A176" s="5" t="s">
        <v>375</v>
      </c>
      <c r="B176" s="5" t="s">
        <v>374</v>
      </c>
    </row>
    <row r="177" spans="1:2" x14ac:dyDescent="0.2">
      <c r="A177" s="5" t="s">
        <v>377</v>
      </c>
      <c r="B177" s="5" t="s">
        <v>376</v>
      </c>
    </row>
    <row r="178" spans="1:2" x14ac:dyDescent="0.2">
      <c r="A178" s="5" t="s">
        <v>379</v>
      </c>
      <c r="B178" s="5" t="s">
        <v>378</v>
      </c>
    </row>
    <row r="179" spans="1:2" x14ac:dyDescent="0.2">
      <c r="A179" s="5" t="s">
        <v>381</v>
      </c>
      <c r="B179" s="5" t="s">
        <v>380</v>
      </c>
    </row>
    <row r="180" spans="1:2" x14ac:dyDescent="0.2">
      <c r="A180" s="5" t="s">
        <v>383</v>
      </c>
      <c r="B180" s="5" t="s">
        <v>382</v>
      </c>
    </row>
    <row r="181" spans="1:2" x14ac:dyDescent="0.2">
      <c r="A181" s="5" t="s">
        <v>385</v>
      </c>
      <c r="B181" s="5" t="s">
        <v>384</v>
      </c>
    </row>
    <row r="182" spans="1:2" x14ac:dyDescent="0.2">
      <c r="A182" s="5" t="s">
        <v>387</v>
      </c>
      <c r="B182" s="5" t="s">
        <v>386</v>
      </c>
    </row>
    <row r="183" spans="1:2" x14ac:dyDescent="0.2">
      <c r="A183" s="5" t="s">
        <v>389</v>
      </c>
      <c r="B183" s="5" t="s">
        <v>388</v>
      </c>
    </row>
    <row r="184" spans="1:2" x14ac:dyDescent="0.2">
      <c r="A184" s="5" t="s">
        <v>391</v>
      </c>
      <c r="B184" s="5" t="s">
        <v>390</v>
      </c>
    </row>
    <row r="185" spans="1:2" x14ac:dyDescent="0.2">
      <c r="A185" s="5" t="s">
        <v>393</v>
      </c>
      <c r="B185" s="5" t="s">
        <v>392</v>
      </c>
    </row>
    <row r="186" spans="1:2" x14ac:dyDescent="0.2">
      <c r="A186" s="5" t="s">
        <v>395</v>
      </c>
      <c r="B186" s="5" t="s">
        <v>394</v>
      </c>
    </row>
    <row r="187" spans="1:2" x14ac:dyDescent="0.2">
      <c r="A187" s="5" t="s">
        <v>397</v>
      </c>
      <c r="B187" s="5" t="s">
        <v>396</v>
      </c>
    </row>
    <row r="188" spans="1:2" x14ac:dyDescent="0.2">
      <c r="A188" s="5" t="s">
        <v>399</v>
      </c>
      <c r="B188" s="5" t="s">
        <v>398</v>
      </c>
    </row>
    <row r="189" spans="1:2" x14ac:dyDescent="0.2">
      <c r="A189" s="5" t="s">
        <v>401</v>
      </c>
      <c r="B189" s="5" t="s">
        <v>400</v>
      </c>
    </row>
    <row r="190" spans="1:2" x14ac:dyDescent="0.2">
      <c r="A190" s="5" t="s">
        <v>403</v>
      </c>
      <c r="B190" s="5" t="s">
        <v>402</v>
      </c>
    </row>
    <row r="191" spans="1:2" x14ac:dyDescent="0.2">
      <c r="A191" s="5" t="s">
        <v>405</v>
      </c>
      <c r="B191" s="5" t="s">
        <v>404</v>
      </c>
    </row>
    <row r="192" spans="1:2" x14ac:dyDescent="0.2">
      <c r="A192" s="5" t="s">
        <v>407</v>
      </c>
      <c r="B192" s="5" t="s">
        <v>406</v>
      </c>
    </row>
    <row r="193" spans="1:2" x14ac:dyDescent="0.2">
      <c r="A193" s="5" t="s">
        <v>409</v>
      </c>
      <c r="B193" s="5" t="s">
        <v>408</v>
      </c>
    </row>
    <row r="194" spans="1:2" x14ac:dyDescent="0.2">
      <c r="A194" s="5" t="s">
        <v>411</v>
      </c>
      <c r="B194" s="5" t="s">
        <v>410</v>
      </c>
    </row>
    <row r="195" spans="1:2" x14ac:dyDescent="0.2">
      <c r="A195" s="5" t="s">
        <v>413</v>
      </c>
      <c r="B195" s="5" t="s">
        <v>412</v>
      </c>
    </row>
    <row r="196" spans="1:2" x14ac:dyDescent="0.2">
      <c r="A196" s="5" t="s">
        <v>415</v>
      </c>
      <c r="B196" s="5" t="s">
        <v>414</v>
      </c>
    </row>
    <row r="197" spans="1:2" x14ac:dyDescent="0.2">
      <c r="A197" s="5" t="s">
        <v>417</v>
      </c>
      <c r="B197" s="5" t="s">
        <v>416</v>
      </c>
    </row>
    <row r="198" spans="1:2" x14ac:dyDescent="0.2">
      <c r="A198" s="5" t="s">
        <v>419</v>
      </c>
      <c r="B198" s="5" t="s">
        <v>418</v>
      </c>
    </row>
    <row r="199" spans="1:2" x14ac:dyDescent="0.2">
      <c r="A199" s="5" t="s">
        <v>421</v>
      </c>
      <c r="B199" s="5" t="s">
        <v>420</v>
      </c>
    </row>
    <row r="200" spans="1:2" x14ac:dyDescent="0.2">
      <c r="A200" s="5" t="s">
        <v>423</v>
      </c>
      <c r="B200" s="5" t="s">
        <v>422</v>
      </c>
    </row>
    <row r="201" spans="1:2" x14ac:dyDescent="0.2">
      <c r="A201" s="5" t="s">
        <v>425</v>
      </c>
      <c r="B201" s="5" t="s">
        <v>424</v>
      </c>
    </row>
    <row r="202" spans="1:2" x14ac:dyDescent="0.2">
      <c r="A202" s="5" t="s">
        <v>427</v>
      </c>
      <c r="B202" s="5" t="s">
        <v>426</v>
      </c>
    </row>
    <row r="203" spans="1:2" x14ac:dyDescent="0.2">
      <c r="A203" s="5" t="s">
        <v>429</v>
      </c>
      <c r="B203" s="5" t="s">
        <v>428</v>
      </c>
    </row>
    <row r="204" spans="1:2" x14ac:dyDescent="0.2">
      <c r="A204" s="5" t="s">
        <v>431</v>
      </c>
      <c r="B204" s="5" t="s">
        <v>430</v>
      </c>
    </row>
    <row r="205" spans="1:2" x14ac:dyDescent="0.2">
      <c r="A205" s="5" t="s">
        <v>433</v>
      </c>
      <c r="B205" s="5" t="s">
        <v>432</v>
      </c>
    </row>
    <row r="206" spans="1:2" x14ac:dyDescent="0.2">
      <c r="A206" s="5" t="s">
        <v>435</v>
      </c>
      <c r="B206" s="5" t="s">
        <v>434</v>
      </c>
    </row>
    <row r="207" spans="1:2" x14ac:dyDescent="0.2">
      <c r="A207" s="5" t="s">
        <v>437</v>
      </c>
      <c r="B207" s="5" t="s">
        <v>436</v>
      </c>
    </row>
    <row r="208" spans="1:2" x14ac:dyDescent="0.2">
      <c r="A208" s="5" t="s">
        <v>439</v>
      </c>
      <c r="B208" s="5" t="s">
        <v>438</v>
      </c>
    </row>
    <row r="209" spans="1:2" x14ac:dyDescent="0.2">
      <c r="A209" s="5" t="s">
        <v>441</v>
      </c>
      <c r="B209" s="5" t="s">
        <v>440</v>
      </c>
    </row>
    <row r="210" spans="1:2" x14ac:dyDescent="0.2">
      <c r="A210" s="5" t="s">
        <v>443</v>
      </c>
      <c r="B210" s="5" t="s">
        <v>442</v>
      </c>
    </row>
    <row r="211" spans="1:2" x14ac:dyDescent="0.2">
      <c r="A211" s="5" t="s">
        <v>445</v>
      </c>
      <c r="B211" s="5" t="s">
        <v>444</v>
      </c>
    </row>
    <row r="212" spans="1:2" x14ac:dyDescent="0.2">
      <c r="A212" s="5" t="s">
        <v>447</v>
      </c>
      <c r="B212" s="5" t="s">
        <v>446</v>
      </c>
    </row>
    <row r="213" spans="1:2" x14ac:dyDescent="0.2">
      <c r="A213" s="5" t="s">
        <v>449</v>
      </c>
      <c r="B213" s="5" t="s">
        <v>448</v>
      </c>
    </row>
    <row r="214" spans="1:2" x14ac:dyDescent="0.2">
      <c r="A214" s="5" t="s">
        <v>451</v>
      </c>
      <c r="B214" s="5" t="s">
        <v>450</v>
      </c>
    </row>
    <row r="215" spans="1:2" x14ac:dyDescent="0.2">
      <c r="A215" s="5" t="s">
        <v>453</v>
      </c>
      <c r="B215" s="5" t="s">
        <v>452</v>
      </c>
    </row>
    <row r="216" spans="1:2" x14ac:dyDescent="0.2">
      <c r="A216" s="5" t="s">
        <v>455</v>
      </c>
      <c r="B216" s="5" t="s">
        <v>454</v>
      </c>
    </row>
    <row r="217" spans="1:2" x14ac:dyDescent="0.2">
      <c r="A217" s="5" t="s">
        <v>457</v>
      </c>
      <c r="B217" s="5" t="s">
        <v>456</v>
      </c>
    </row>
    <row r="218" spans="1:2" x14ac:dyDescent="0.2">
      <c r="A218" s="5" t="s">
        <v>459</v>
      </c>
      <c r="B218" s="5" t="s">
        <v>458</v>
      </c>
    </row>
    <row r="219" spans="1:2" x14ac:dyDescent="0.2">
      <c r="A219" s="5" t="s">
        <v>461</v>
      </c>
      <c r="B219" s="5" t="s">
        <v>460</v>
      </c>
    </row>
    <row r="220" spans="1:2" x14ac:dyDescent="0.2">
      <c r="A220" s="5" t="s">
        <v>463</v>
      </c>
      <c r="B220" s="5" t="s">
        <v>462</v>
      </c>
    </row>
    <row r="221" spans="1:2" x14ac:dyDescent="0.2">
      <c r="A221" s="5" t="s">
        <v>465</v>
      </c>
      <c r="B221" s="5" t="s">
        <v>464</v>
      </c>
    </row>
    <row r="222" spans="1:2" x14ac:dyDescent="0.2">
      <c r="A222" s="5" t="s">
        <v>467</v>
      </c>
      <c r="B222" s="5" t="s">
        <v>466</v>
      </c>
    </row>
    <row r="223" spans="1:2" x14ac:dyDescent="0.2">
      <c r="A223" s="5" t="s">
        <v>469</v>
      </c>
      <c r="B223" s="5" t="s">
        <v>468</v>
      </c>
    </row>
    <row r="224" spans="1:2" x14ac:dyDescent="0.2">
      <c r="A224" s="5" t="s">
        <v>471</v>
      </c>
      <c r="B224" s="5" t="s">
        <v>470</v>
      </c>
    </row>
    <row r="225" spans="1:2" x14ac:dyDescent="0.2">
      <c r="A225" s="5" t="s">
        <v>473</v>
      </c>
      <c r="B225" s="5" t="s">
        <v>472</v>
      </c>
    </row>
    <row r="226" spans="1:2" x14ac:dyDescent="0.2">
      <c r="A226" s="5" t="s">
        <v>475</v>
      </c>
      <c r="B226" s="5" t="s">
        <v>474</v>
      </c>
    </row>
    <row r="227" spans="1:2" x14ac:dyDescent="0.2">
      <c r="A227" s="5" t="s">
        <v>477</v>
      </c>
      <c r="B227" s="5" t="s">
        <v>476</v>
      </c>
    </row>
    <row r="228" spans="1:2" x14ac:dyDescent="0.2">
      <c r="A228" s="5" t="s">
        <v>479</v>
      </c>
      <c r="B228" s="5" t="s">
        <v>478</v>
      </c>
    </row>
    <row r="229" spans="1:2" x14ac:dyDescent="0.2">
      <c r="A229" s="5" t="s">
        <v>481</v>
      </c>
      <c r="B229" s="5" t="s">
        <v>480</v>
      </c>
    </row>
    <row r="230" spans="1:2" x14ac:dyDescent="0.2">
      <c r="A230" s="5" t="s">
        <v>483</v>
      </c>
      <c r="B230" s="5" t="s">
        <v>482</v>
      </c>
    </row>
    <row r="231" spans="1:2" x14ac:dyDescent="0.2">
      <c r="A231" s="5" t="s">
        <v>485</v>
      </c>
      <c r="B231" s="5" t="s">
        <v>484</v>
      </c>
    </row>
    <row r="232" spans="1:2" x14ac:dyDescent="0.2">
      <c r="A232" s="5" t="s">
        <v>487</v>
      </c>
      <c r="B232" s="5" t="s">
        <v>486</v>
      </c>
    </row>
    <row r="233" spans="1:2" x14ac:dyDescent="0.2">
      <c r="A233" s="5" t="s">
        <v>489</v>
      </c>
      <c r="B233" s="5" t="s">
        <v>488</v>
      </c>
    </row>
    <row r="234" spans="1:2" x14ac:dyDescent="0.2">
      <c r="A234" s="5" t="s">
        <v>491</v>
      </c>
      <c r="B234" s="5" t="s">
        <v>490</v>
      </c>
    </row>
    <row r="235" spans="1:2" x14ac:dyDescent="0.2">
      <c r="A235" s="5" t="s">
        <v>493</v>
      </c>
      <c r="B235" s="5" t="s">
        <v>492</v>
      </c>
    </row>
    <row r="236" spans="1:2" x14ac:dyDescent="0.2">
      <c r="A236" s="5" t="s">
        <v>495</v>
      </c>
      <c r="B236" s="5" t="s">
        <v>494</v>
      </c>
    </row>
    <row r="237" spans="1:2" x14ac:dyDescent="0.2">
      <c r="A237" s="5" t="s">
        <v>497</v>
      </c>
      <c r="B237" s="5" t="s">
        <v>496</v>
      </c>
    </row>
    <row r="238" spans="1:2" x14ac:dyDescent="0.2">
      <c r="A238" s="5" t="s">
        <v>499</v>
      </c>
      <c r="B238" s="5" t="s">
        <v>498</v>
      </c>
    </row>
    <row r="239" spans="1:2" x14ac:dyDescent="0.2">
      <c r="A239" s="5" t="s">
        <v>501</v>
      </c>
      <c r="B239" s="5" t="s">
        <v>500</v>
      </c>
    </row>
    <row r="240" spans="1:2" x14ac:dyDescent="0.2">
      <c r="A240" s="5" t="s">
        <v>503</v>
      </c>
      <c r="B240" s="5" t="s">
        <v>502</v>
      </c>
    </row>
    <row r="241" spans="1:2" x14ac:dyDescent="0.2">
      <c r="A241" s="5" t="s">
        <v>505</v>
      </c>
      <c r="B241" s="5" t="s">
        <v>504</v>
      </c>
    </row>
    <row r="242" spans="1:2" x14ac:dyDescent="0.2">
      <c r="A242" s="5" t="s">
        <v>507</v>
      </c>
      <c r="B242" s="5" t="s">
        <v>506</v>
      </c>
    </row>
    <row r="243" spans="1:2" x14ac:dyDescent="0.2">
      <c r="A243" s="5" t="s">
        <v>509</v>
      </c>
      <c r="B243" s="5" t="s">
        <v>508</v>
      </c>
    </row>
    <row r="244" spans="1:2" x14ac:dyDescent="0.2">
      <c r="A244" s="5" t="s">
        <v>511</v>
      </c>
      <c r="B244" s="5" t="s">
        <v>510</v>
      </c>
    </row>
    <row r="245" spans="1:2" x14ac:dyDescent="0.2">
      <c r="A245" s="5" t="s">
        <v>513</v>
      </c>
      <c r="B245" s="5" t="s">
        <v>512</v>
      </c>
    </row>
  </sheetData>
  <sheetProtection algorithmName="SHA-512" hashValue="7wY4r0uAvxLPmkcX8TznJSxWBvtZw5iUr/LOQn7rNVvbO3+io7a8uiS1RlSpWtuzSNUq6283UhJAc2dLfOGg5Q==" saltValue="usldV0/3X0IlMyhU0OBQSA==" spinCount="100000" sheet="1" objects="1" scenarios="1" autoFilter="0"/>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4</vt:i4>
      </vt:variant>
      <vt:variant>
        <vt:lpstr>Named Ranges</vt:lpstr>
      </vt:variant>
      <vt:variant>
        <vt:i4>29</vt:i4>
      </vt:variant>
    </vt:vector>
  </HeadingPairs>
  <TitlesOfParts>
    <vt:vector size="33" baseType="lpstr">
      <vt:lpstr>Invoice</vt:lpstr>
      <vt:lpstr>Unit of measure list</vt:lpstr>
      <vt:lpstr>Currency List</vt:lpstr>
      <vt:lpstr>Country List</vt:lpstr>
      <vt:lpstr>BuyerAddress</vt:lpstr>
      <vt:lpstr>BuyerCode</vt:lpstr>
      <vt:lpstr>BuyerContactEmail</vt:lpstr>
      <vt:lpstr>BuyerContactName</vt:lpstr>
      <vt:lpstr>BuyerName</vt:lpstr>
      <vt:lpstr>BuyerPhone</vt:lpstr>
      <vt:lpstr>CurrencyCode</vt:lpstr>
      <vt:lpstr>DestinationPort</vt:lpstr>
      <vt:lpstr>FreightCost</vt:lpstr>
      <vt:lpstr>IncoTerm</vt:lpstr>
      <vt:lpstr>InsuranceCost</vt:lpstr>
      <vt:lpstr>InvoiceDate</vt:lpstr>
      <vt:lpstr>InvoiceDetails</vt:lpstr>
      <vt:lpstr>InvoiceNumber</vt:lpstr>
      <vt:lpstr>InvoiceSubtotal</vt:lpstr>
      <vt:lpstr>InvoiceType</vt:lpstr>
      <vt:lpstr>OriginPort</vt:lpstr>
      <vt:lpstr>OtherCosts</vt:lpstr>
      <vt:lpstr>SellerAddress</vt:lpstr>
      <vt:lpstr>SellerCity</vt:lpstr>
      <vt:lpstr>SellerContactEmail</vt:lpstr>
      <vt:lpstr>SellerContactName</vt:lpstr>
      <vt:lpstr>SellerCountryCode</vt:lpstr>
      <vt:lpstr>SellerName</vt:lpstr>
      <vt:lpstr>SellerPhone</vt:lpstr>
      <vt:lpstr>SellerWebSite</vt:lpstr>
      <vt:lpstr>TotalAmount</vt:lpstr>
      <vt:lpstr>TotalInvoiceLinesNo</vt:lpstr>
      <vt:lpstr>UOM</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Ahmed Alaa Khalifa</cp:lastModifiedBy>
  <dcterms:created xsi:type="dcterms:W3CDTF">2017-04-21T05:17:51Z</dcterms:created>
  <dcterms:modified xsi:type="dcterms:W3CDTF">2026-04-04T11:39:23Z</dcterms:modified>
</cp:coreProperties>
</file>